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Лист1!$B$1:$I$47</definedName>
  </definedNames>
  <calcPr calcId="145621"/>
</workbook>
</file>

<file path=xl/calcChain.xml><?xml version="1.0" encoding="utf-8"?>
<calcChain xmlns="http://schemas.openxmlformats.org/spreadsheetml/2006/main">
  <c r="H202" i="1" l="1"/>
  <c r="H134" i="1" l="1"/>
  <c r="I134" i="1" s="1"/>
  <c r="H110" i="1" l="1"/>
  <c r="H205" i="1" l="1"/>
  <c r="I205" i="1" s="1"/>
  <c r="H204" i="1"/>
  <c r="I204" i="1" s="1"/>
  <c r="H164" i="1"/>
  <c r="I164" i="1" s="1"/>
  <c r="H163" i="1"/>
  <c r="I163" i="1" s="1"/>
  <c r="H72" i="1"/>
  <c r="I72" i="1" s="1"/>
  <c r="H142" i="1"/>
  <c r="I142" i="1" s="1"/>
  <c r="H192" i="1"/>
  <c r="I192" i="1" s="1"/>
  <c r="H191" i="1"/>
  <c r="I191" i="1" s="1"/>
  <c r="H193" i="1"/>
  <c r="I193" i="1" s="1"/>
  <c r="I202" i="1"/>
  <c r="H201" i="1"/>
  <c r="I201" i="1" s="1"/>
  <c r="H215" i="1"/>
  <c r="I215" i="1" s="1"/>
  <c r="N71" i="1" l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199" i="1"/>
  <c r="O199" i="1" s="1"/>
  <c r="N200" i="1"/>
  <c r="O200" i="1" s="1"/>
  <c r="N201" i="1"/>
  <c r="O201" i="1" s="1"/>
  <c r="N202" i="1"/>
  <c r="O202" i="1" s="1"/>
  <c r="N203" i="1"/>
  <c r="O203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H210" i="1" l="1"/>
  <c r="I210" i="1" s="1"/>
  <c r="H48" i="1" l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I110" i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3" i="1"/>
  <c r="I203" i="1" s="1"/>
  <c r="H206" i="1"/>
  <c r="I206" i="1" s="1"/>
  <c r="H207" i="1"/>
  <c r="I207" i="1" s="1"/>
  <c r="H208" i="1"/>
  <c r="I208" i="1" s="1"/>
  <c r="H209" i="1"/>
  <c r="I209" i="1" s="1"/>
  <c r="H211" i="1"/>
  <c r="I211" i="1" s="1"/>
  <c r="H212" i="1"/>
  <c r="I212" i="1" s="1"/>
  <c r="H213" i="1"/>
  <c r="I213" i="1" s="1"/>
  <c r="H214" i="1"/>
  <c r="I214" i="1" s="1"/>
  <c r="H216" i="1"/>
  <c r="I216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4" i="1"/>
  <c r="I24" i="1" s="1"/>
  <c r="I6" i="1" l="1"/>
</calcChain>
</file>

<file path=xl/sharedStrings.xml><?xml version="1.0" encoding="utf-8"?>
<sst xmlns="http://schemas.openxmlformats.org/spreadsheetml/2006/main" count="435" uniqueCount="278">
  <si>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</si>
  <si>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</si>
  <si>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</si>
  <si>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</si>
  <si>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</si>
  <si>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</si>
  <si>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</si>
  <si>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</si>
  <si>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</si>
  <si>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</si>
  <si>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</si>
  <si>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</si>
  <si>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</si>
  <si>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</si>
  <si>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</si>
  <si>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</si>
  <si>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</si>
  <si>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</si>
  <si>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</si>
  <si>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</si>
  <si>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</si>
  <si>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</si>
  <si>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</si>
  <si>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</si>
  <si>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</si>
  <si>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</si>
  <si>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</si>
  <si>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</si>
  <si>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</si>
  <si>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</si>
  <si>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</si>
  <si>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</si>
  <si>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</si>
  <si>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</si>
  <si>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</si>
  <si>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</si>
  <si>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</si>
  <si>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</si>
  <si>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</si>
  <si>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</si>
  <si>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</si>
  <si>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</si>
  <si>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</si>
  <si>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</si>
  <si>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</si>
  <si>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</si>
  <si>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</si>
  <si>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</si>
  <si>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</si>
  <si>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</si>
  <si>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</si>
  <si>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</si>
  <si>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</si>
  <si>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</si>
  <si>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</si>
  <si>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</si>
  <si>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</si>
  <si>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</si>
  <si>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</si>
  <si>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</si>
  <si>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</si>
  <si>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</si>
  <si>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</si>
  <si>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</si>
  <si>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</si>
  <si>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</si>
  <si>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</si>
  <si>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</si>
  <si>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</si>
  <si>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</si>
  <si>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</si>
  <si>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</si>
  <si>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</si>
  <si>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</si>
  <si>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</si>
  <si>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</si>
  <si>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</si>
  <si>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</si>
  <si>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</si>
  <si>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</si>
  <si>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</si>
  <si>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</si>
  <si>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</si>
  <si>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</si>
  <si>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</si>
  <si>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</si>
  <si>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</si>
  <si>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</si>
  <si>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</si>
  <si>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</si>
  <si>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</si>
  <si>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</si>
  <si>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</si>
  <si>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</si>
  <si>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</si>
  <si>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</si>
  <si>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</si>
  <si>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</si>
  <si>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</si>
  <si>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</si>
  <si>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</si>
  <si>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</si>
  <si>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</si>
  <si>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</si>
  <si>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</si>
  <si>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</si>
  <si>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</si>
  <si>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</si>
  <si>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</si>
  <si>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</si>
  <si>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</si>
  <si>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</si>
  <si>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</si>
  <si>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</si>
  <si>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секция№1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</si>
  <si>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</si>
  <si>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</si>
  <si>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</si>
  <si>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</si>
  <si>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</si>
  <si>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</si>
  <si>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</si>
  <si>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</si>
  <si>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</si>
  <si>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</si>
  <si>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</si>
  <si>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</si>
  <si>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</si>
  <si>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</si>
  <si>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</si>
  <si>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</si>
  <si>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</si>
  <si>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</si>
  <si>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</si>
  <si>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</si>
  <si>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</si>
  <si>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</si>
  <si>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</si>
  <si>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</si>
  <si>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</si>
  <si>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</si>
  <si>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</si>
  <si>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</si>
  <si>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</si>
  <si>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</si>
  <si>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</si>
  <si>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</si>
  <si>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</si>
  <si>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</si>
  <si>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</si>
  <si>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</si>
  <si>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</si>
  <si>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</si>
  <si>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</si>
  <si>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</si>
  <si>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</si>
  <si>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</si>
  <si>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</si>
  <si>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конструктивное исполнение оборудования не позволяет выполнить замеры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</si>
  <si>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</si>
  <si>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</si>
  <si>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</si>
  <si>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</si>
  <si>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</si>
  <si>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</si>
  <si>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</si>
  <si>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</si>
  <si>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</si>
  <si>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</si>
  <si>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</si>
  <si>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</si>
  <si>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</si>
  <si>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</si>
  <si>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</si>
  <si>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</si>
  <si>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</si>
  <si>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</si>
  <si>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</si>
  <si>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</si>
  <si>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</si>
  <si>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</si>
  <si>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</si>
  <si>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</si>
  <si>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</si>
  <si>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</si>
  <si>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</si>
  <si>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</si>
  <si>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</si>
  <si>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</si>
  <si>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</si>
  <si>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</si>
  <si>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</si>
  <si>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</si>
  <si>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</si>
  <si>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</si>
  <si>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</si>
  <si>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</si>
  <si>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</si>
  <si>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</si>
  <si>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</si>
  <si>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</si>
  <si>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</si>
  <si>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</si>
  <si>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</si>
  <si>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</si>
  <si>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</si>
  <si>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</si>
  <si>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№2</t>
  </si>
  <si>
    <t>ТП-378 секция №1</t>
  </si>
  <si>
    <t>ТП-378 секция №2</t>
  </si>
  <si>
    <t>ТП-404 секция №1</t>
  </si>
  <si>
    <t>ТП-404 секция №2</t>
  </si>
  <si>
    <t>Пож.часть,дет.сад,быт</t>
  </si>
  <si>
    <t>ТП-405 секция №1</t>
  </si>
  <si>
    <t>ТП-405 секция №2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</si>
  <si>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</si>
  <si>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</si>
  <si>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</si>
  <si>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</si>
  <si>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</si>
  <si>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</si>
  <si>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</si>
  <si>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</si>
  <si>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</si>
  <si>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</si>
  <si>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</si>
  <si>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</si>
  <si>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</si>
  <si>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</si>
  <si>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</si>
  <si>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</si>
  <si>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</si>
  <si>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</si>
  <si>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</si>
  <si>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</si>
  <si>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</si>
  <si>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</si>
  <si>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</si>
  <si>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</si>
  <si>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</si>
  <si>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</si>
  <si>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</si>
  <si>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</si>
  <si>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</si>
  <si>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</si>
  <si>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</si>
  <si>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</si>
  <si>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</si>
  <si>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дет.сад,быт,школа</t>
  </si>
  <si>
    <t>ТП-377 секция №1</t>
  </si>
  <si>
    <t>конструктивное исполнение не позволяет произвести замер</t>
  </si>
  <si>
    <t>Юго-западный  участок 
(заполнять данную таблицу)</t>
  </si>
  <si>
    <t>КТП-Нк 5.02</t>
  </si>
  <si>
    <t>КТП-Нк 4.07</t>
  </si>
  <si>
    <t>КТП-Нк 4.08</t>
  </si>
  <si>
    <t>ТП-НФМ 45.01</t>
  </si>
  <si>
    <t>ТП-НФМ 14.01 с.1</t>
  </si>
  <si>
    <t>ТП-НФМ 14.01 с.2</t>
  </si>
  <si>
    <t>ТП-402</t>
  </si>
  <si>
    <t xml:space="preserve">собственные нужды ГЭС </t>
  </si>
  <si>
    <t>КТП-213</t>
  </si>
  <si>
    <t>инф. Больница</t>
  </si>
  <si>
    <t>КТП-Нк 11.01 с.1</t>
  </si>
  <si>
    <t>КТП-Нк 11.01 с.2</t>
  </si>
  <si>
    <t>ТП-500 секция№1</t>
  </si>
  <si>
    <t>ТП-500 секция №2</t>
  </si>
  <si>
    <t>ТП-313 секция 1</t>
  </si>
  <si>
    <t>ТП-313 секция 2</t>
  </si>
  <si>
    <t>КТП-354</t>
  </si>
  <si>
    <t>х.х</t>
  </si>
  <si>
    <t>очистные</t>
  </si>
  <si>
    <t>КТП-Бл 1.01</t>
  </si>
  <si>
    <t>отключен</t>
  </si>
  <si>
    <t>КТП-311 сек. №2</t>
  </si>
  <si>
    <t>КТП-311 сек. №1</t>
  </si>
  <si>
    <t>ТП-403 секция 1</t>
  </si>
  <si>
    <t>ТП-403 секция 2</t>
  </si>
  <si>
    <t>Юго-Западный участок Замеры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</si>
</sst>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8">
    <xf numFmtId="0" fontId="0" fillId="0" borderId="0" xfId="0"/>
    <xf numFmtId="0" fontId="0" fillId="0" borderId="0" xfId="0" applyBorder="1"/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6" fillId="0" borderId="0" xfId="0" applyFont="1"/>
    <xf numFmtId="0" fontId="6" fillId="4" borderId="0" xfId="0" applyFont="1" applyFill="1"/>
    <xf numFmtId="0" fontId="0" fillId="4" borderId="0" xfId="0" applyFill="1"/>
    <xf numFmtId="0" fontId="4" fillId="4" borderId="1" xfId="0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 applyProtection="1">
      <alignment horizontal="right" vertical="center" wrapText="1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tabSelected="1" zoomScaleNormal="100" zoomScaleSheetLayoutView="100" workbookViewId="0">
      <selection activeCell="S21" sqref="S21"/>
    </sheetView>
  </sheetViews>
  <sheetFormatPr defaultRowHeight="15" x14ac:dyDescent="0.25"/>
  <cols>
    <col min="1" max="1" width="19.7109375" customWidth="1"/>
    <col min="2" max="2" width="18.28515625" style="8" customWidth="1"/>
    <col min="3" max="3" width="7.42578125" style="5" customWidth="1"/>
    <col min="4" max="4" width="35.4257812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10" customWidth="1"/>
    <col min="10" max="10" width="8.7109375" customWidth="1"/>
    <col min="11" max="15" width="9.140625" hidden="1" customWidth="1"/>
  </cols>
  <sheetData>
    <row r="1" spans="2:15" ht="15.75" thickBot="1" x14ac:dyDescent="0.3"/>
    <row r="2" spans="2:15" ht="27" customHeight="1" thickBot="1" x14ac:dyDescent="0.3">
      <c r="B2" s="44" t="s">
        <v>277</v>
      </c>
      <c r="C2" s="45"/>
      <c r="D2" s="45"/>
      <c r="E2" s="45"/>
      <c r="F2" s="45"/>
      <c r="G2" s="45"/>
      <c r="H2" s="45"/>
      <c r="I2" s="46"/>
      <c r="K2" s="28" t="s">
        <v>251</v>
      </c>
      <c r="L2" s="29"/>
      <c r="M2" s="29"/>
      <c r="N2" s="29"/>
      <c r="O2" s="30"/>
    </row>
    <row r="3" spans="2:15" ht="15" customHeight="1" x14ac:dyDescent="0.25">
      <c r="B3" s="51" t="s">
        <v>4</v>
      </c>
      <c r="C3" s="53" t="s">
        <v>2</v>
      </c>
      <c r="D3" s="56" t="s">
        <v>0</v>
      </c>
      <c r="E3" s="41" t="s">
        <v>5</v>
      </c>
      <c r="F3" s="42"/>
      <c r="G3" s="42"/>
      <c r="H3" s="42"/>
      <c r="I3" s="43"/>
      <c r="K3" s="31" t="s">
        <v>5</v>
      </c>
      <c r="L3" s="32"/>
      <c r="M3" s="32"/>
      <c r="N3" s="32"/>
      <c r="O3" s="33"/>
    </row>
    <row r="4" spans="2:15" x14ac:dyDescent="0.25">
      <c r="B4" s="52"/>
      <c r="C4" s="54"/>
      <c r="D4" s="57"/>
      <c r="E4" s="34" t="s">
        <v>1</v>
      </c>
      <c r="F4" s="35"/>
      <c r="G4" s="36"/>
      <c r="H4" s="47" t="s">
        <v>3</v>
      </c>
      <c r="I4" s="49" t="s">
        <v>6</v>
      </c>
      <c r="K4" s="34" t="s">
        <v>1</v>
      </c>
      <c r="L4" s="35"/>
      <c r="M4" s="36"/>
      <c r="N4" s="37" t="s">
        <v>3</v>
      </c>
      <c r="O4" s="39" t="s">
        <v>6</v>
      </c>
    </row>
    <row r="5" spans="2:15" x14ac:dyDescent="0.25">
      <c r="B5" s="52"/>
      <c r="C5" s="55"/>
      <c r="D5" s="37"/>
      <c r="E5" s="9" t="s">
        <v>7</v>
      </c>
      <c r="F5" s="9" t="s">
        <v>8</v>
      </c>
      <c r="G5" s="9" t="s">
        <v>9</v>
      </c>
      <c r="H5" s="48"/>
      <c r="I5" s="50"/>
      <c r="K5" s="14" t="s">
        <v>7</v>
      </c>
      <c r="L5" s="14" t="s">
        <v>8</v>
      </c>
      <c r="M5" s="14" t="s">
        <v>9</v>
      </c>
      <c r="N5" s="38"/>
      <c r="O5" s="40"/>
    </row>
    <row r="6" spans="2:15" x14ac:dyDescent="0.25">
      <c r="B6" s="11" t="s">
        <v>82</v>
      </c>
      <c r="C6" s="21">
        <v>400</v>
      </c>
      <c r="D6" s="2" t="s">
        <v>83</v>
      </c>
      <c r="E6" s="26">
        <v>134</v>
      </c>
      <c r="F6" s="26">
        <v>146</v>
      </c>
      <c r="G6" s="26">
        <v>102</v>
      </c>
      <c r="H6" s="4">
        <f t="shared" ref="H6:H23" si="0">(E6+F6+G6)/3*0.38*1.73</f>
        <v>83.70893333333332</v>
      </c>
      <c r="I6" s="12">
        <f>(H6/C6)*100</f>
        <v>20.92723333333333</v>
      </c>
      <c r="K6" s="15">
        <v>266</v>
      </c>
      <c r="L6" s="15">
        <v>197</v>
      </c>
      <c r="M6" s="15">
        <v>269</v>
      </c>
      <c r="N6" s="16">
        <f>(K6+L6+M6)/3*0.38*1.73</f>
        <v>160.40559999999999</v>
      </c>
      <c r="O6" s="16">
        <f>(N6/C6)*100</f>
        <v>40.101399999999998</v>
      </c>
    </row>
    <row r="7" spans="2:15" x14ac:dyDescent="0.25">
      <c r="B7" s="11" t="s">
        <v>84</v>
      </c>
      <c r="C7" s="21">
        <v>400</v>
      </c>
      <c r="D7" s="2" t="s">
        <v>83</v>
      </c>
      <c r="E7" s="26">
        <v>43</v>
      </c>
      <c r="F7" s="26">
        <v>36</v>
      </c>
      <c r="G7" s="26">
        <v>31</v>
      </c>
      <c r="H7" s="4">
        <f t="shared" si="0"/>
        <v>24.104666666666663</v>
      </c>
      <c r="I7" s="12">
        <f t="shared" ref="I7:I47" si="1">(H7/C7)*100</f>
        <v>6.0261666666666658</v>
      </c>
      <c r="K7" s="15">
        <v>105</v>
      </c>
      <c r="L7" s="15">
        <v>98</v>
      </c>
      <c r="M7" s="15">
        <v>82</v>
      </c>
      <c r="N7" s="16">
        <f t="shared" ref="N7:N69" si="2">(K7+L7+M7)/3*0.38*1.73</f>
        <v>62.453000000000003</v>
      </c>
      <c r="O7" s="16">
        <f t="shared" ref="O7:O69" si="3">(N7/C7)*100</f>
        <v>15.613250000000001</v>
      </c>
    </row>
    <row r="8" spans="2:15" x14ac:dyDescent="0.25">
      <c r="B8" s="11" t="s">
        <v>10</v>
      </c>
      <c r="C8" s="21">
        <v>400</v>
      </c>
      <c r="D8" s="2" t="s">
        <v>85</v>
      </c>
      <c r="E8" s="26">
        <v>216</v>
      </c>
      <c r="F8" s="26">
        <v>265</v>
      </c>
      <c r="G8" s="26">
        <v>254</v>
      </c>
      <c r="H8" s="4">
        <f t="shared" si="0"/>
        <v>161.06299999999999</v>
      </c>
      <c r="I8" s="12">
        <f t="shared" si="1"/>
        <v>40.265749999999997</v>
      </c>
      <c r="K8" s="15">
        <v>88</v>
      </c>
      <c r="L8" s="15">
        <v>114</v>
      </c>
      <c r="M8" s="15">
        <v>106</v>
      </c>
      <c r="N8" s="16">
        <f t="shared" si="2"/>
        <v>67.493066666666664</v>
      </c>
      <c r="O8" s="16">
        <f t="shared" si="3"/>
        <v>16.873266666666666</v>
      </c>
    </row>
    <row r="9" spans="2:15" x14ac:dyDescent="0.25">
      <c r="B9" s="11" t="s">
        <v>86</v>
      </c>
      <c r="C9" s="21">
        <v>400</v>
      </c>
      <c r="D9" s="2" t="s">
        <v>83</v>
      </c>
      <c r="E9" s="26">
        <v>23</v>
      </c>
      <c r="F9" s="26">
        <v>29</v>
      </c>
      <c r="G9" s="26">
        <v>37</v>
      </c>
      <c r="H9" s="4">
        <f t="shared" si="0"/>
        <v>19.502866666666666</v>
      </c>
      <c r="I9" s="12">
        <f t="shared" si="1"/>
        <v>4.8757166666666665</v>
      </c>
      <c r="K9" s="13">
        <v>110</v>
      </c>
      <c r="L9" s="13">
        <v>98</v>
      </c>
      <c r="M9" s="13">
        <v>106</v>
      </c>
      <c r="N9" s="16">
        <f t="shared" si="2"/>
        <v>68.807866666666669</v>
      </c>
      <c r="O9" s="16">
        <f t="shared" si="3"/>
        <v>17.201966666666667</v>
      </c>
    </row>
    <row r="10" spans="2:15" x14ac:dyDescent="0.25">
      <c r="B10" s="11" t="s">
        <v>87</v>
      </c>
      <c r="C10" s="21">
        <v>400</v>
      </c>
      <c r="D10" s="2" t="s">
        <v>83</v>
      </c>
      <c r="E10" s="26">
        <v>110</v>
      </c>
      <c r="F10" s="26">
        <v>81</v>
      </c>
      <c r="G10" s="26">
        <v>98</v>
      </c>
      <c r="H10" s="4">
        <f t="shared" si="0"/>
        <v>63.329533333333323</v>
      </c>
      <c r="I10" s="12">
        <f t="shared" si="1"/>
        <v>15.832383333333331</v>
      </c>
      <c r="K10" s="13">
        <v>70</v>
      </c>
      <c r="L10" s="13">
        <v>59</v>
      </c>
      <c r="M10" s="13">
        <v>62</v>
      </c>
      <c r="N10" s="16">
        <f t="shared" si="2"/>
        <v>41.85446666666666</v>
      </c>
      <c r="O10" s="16">
        <f t="shared" si="3"/>
        <v>10.463616666666665</v>
      </c>
    </row>
    <row r="11" spans="2:15" x14ac:dyDescent="0.25">
      <c r="B11" s="11" t="s">
        <v>88</v>
      </c>
      <c r="C11" s="21">
        <v>630</v>
      </c>
      <c r="D11" s="2" t="s">
        <v>89</v>
      </c>
      <c r="E11" s="7">
        <v>201</v>
      </c>
      <c r="F11" s="7">
        <v>198</v>
      </c>
      <c r="G11" s="7">
        <v>215</v>
      </c>
      <c r="H11" s="4">
        <f t="shared" si="0"/>
        <v>134.54786666666666</v>
      </c>
      <c r="I11" s="12">
        <f t="shared" si="1"/>
        <v>21.356804232804233</v>
      </c>
      <c r="K11" s="15">
        <v>223</v>
      </c>
      <c r="L11" s="15">
        <v>234</v>
      </c>
      <c r="M11" s="15">
        <v>226</v>
      </c>
      <c r="N11" s="16">
        <f t="shared" si="2"/>
        <v>149.66806666666668</v>
      </c>
      <c r="O11" s="16">
        <f t="shared" si="3"/>
        <v>23.75683597883598</v>
      </c>
    </row>
    <row r="12" spans="2:15" x14ac:dyDescent="0.25">
      <c r="B12" s="11" t="s">
        <v>11</v>
      </c>
      <c r="C12" s="21">
        <v>630</v>
      </c>
      <c r="D12" s="2" t="s">
        <v>89</v>
      </c>
      <c r="E12" s="7">
        <v>179</v>
      </c>
      <c r="F12" s="7">
        <v>160</v>
      </c>
      <c r="G12" s="7">
        <v>152</v>
      </c>
      <c r="H12" s="4">
        <f t="shared" si="0"/>
        <v>107.59446666666666</v>
      </c>
      <c r="I12" s="12">
        <f t="shared" si="1"/>
        <v>17.078486772486773</v>
      </c>
      <c r="K12" s="15">
        <v>191</v>
      </c>
      <c r="L12" s="15">
        <v>174</v>
      </c>
      <c r="M12" s="15">
        <v>174</v>
      </c>
      <c r="N12" s="16">
        <f t="shared" si="2"/>
        <v>118.11286666666665</v>
      </c>
      <c r="O12" s="16">
        <f t="shared" si="3"/>
        <v>18.748074074074069</v>
      </c>
    </row>
    <row r="13" spans="2:15" x14ac:dyDescent="0.25">
      <c r="B13" s="11" t="s">
        <v>90</v>
      </c>
      <c r="C13" s="21">
        <v>250</v>
      </c>
      <c r="D13" s="2" t="s">
        <v>83</v>
      </c>
      <c r="E13" s="26">
        <v>47</v>
      </c>
      <c r="F13" s="26">
        <v>40</v>
      </c>
      <c r="G13" s="26">
        <v>49</v>
      </c>
      <c r="H13" s="4">
        <f t="shared" si="0"/>
        <v>29.802133333333334</v>
      </c>
      <c r="I13" s="12">
        <f t="shared" si="1"/>
        <v>11.920853333333334</v>
      </c>
      <c r="K13" s="15">
        <v>125</v>
      </c>
      <c r="L13" s="15">
        <v>128</v>
      </c>
      <c r="M13" s="15">
        <v>132</v>
      </c>
      <c r="N13" s="16">
        <f t="shared" si="2"/>
        <v>84.366333333333344</v>
      </c>
      <c r="O13" s="16">
        <f t="shared" si="3"/>
        <v>33.746533333333339</v>
      </c>
    </row>
    <row r="14" spans="2:15" x14ac:dyDescent="0.25">
      <c r="B14" s="11" t="s">
        <v>91</v>
      </c>
      <c r="C14" s="21">
        <v>250</v>
      </c>
      <c r="D14" s="2" t="s">
        <v>83</v>
      </c>
      <c r="E14" s="7">
        <v>37</v>
      </c>
      <c r="F14" s="7">
        <v>38</v>
      </c>
      <c r="G14" s="7">
        <v>91</v>
      </c>
      <c r="H14" s="4">
        <f t="shared" si="0"/>
        <v>36.376133333333335</v>
      </c>
      <c r="I14" s="12">
        <f t="shared" si="1"/>
        <v>14.550453333333335</v>
      </c>
      <c r="K14" s="13">
        <v>55</v>
      </c>
      <c r="L14" s="13">
        <v>32</v>
      </c>
      <c r="M14" s="13">
        <v>51</v>
      </c>
      <c r="N14" s="16">
        <f t="shared" si="2"/>
        <v>30.240400000000001</v>
      </c>
      <c r="O14" s="16">
        <f t="shared" si="3"/>
        <v>12.096160000000001</v>
      </c>
    </row>
    <row r="15" spans="2:15" ht="25.5" x14ac:dyDescent="0.25">
      <c r="B15" s="11" t="s">
        <v>93</v>
      </c>
      <c r="C15" s="21">
        <v>630</v>
      </c>
      <c r="D15" s="2" t="s">
        <v>92</v>
      </c>
      <c r="E15" s="7">
        <v>168</v>
      </c>
      <c r="F15" s="7">
        <v>161</v>
      </c>
      <c r="G15" s="7">
        <v>217</v>
      </c>
      <c r="H15" s="4">
        <f t="shared" si="0"/>
        <v>119.6468</v>
      </c>
      <c r="I15" s="12">
        <f t="shared" si="1"/>
        <v>18.991555555555557</v>
      </c>
      <c r="K15" s="13">
        <v>217</v>
      </c>
      <c r="L15" s="13">
        <v>260</v>
      </c>
      <c r="M15" s="13">
        <v>203</v>
      </c>
      <c r="N15" s="16">
        <f t="shared" si="2"/>
        <v>149.01066666666665</v>
      </c>
      <c r="O15" s="16">
        <f t="shared" si="3"/>
        <v>23.652486772486768</v>
      </c>
    </row>
    <row r="16" spans="2:15" x14ac:dyDescent="0.25">
      <c r="B16" s="11" t="s">
        <v>94</v>
      </c>
      <c r="C16" s="21">
        <v>630</v>
      </c>
      <c r="D16" s="2" t="s">
        <v>95</v>
      </c>
      <c r="E16" s="7">
        <v>81</v>
      </c>
      <c r="F16" s="7">
        <v>60</v>
      </c>
      <c r="G16" s="7">
        <v>38</v>
      </c>
      <c r="H16" s="4">
        <f t="shared" si="0"/>
        <v>39.224866666666664</v>
      </c>
      <c r="I16" s="12">
        <f t="shared" si="1"/>
        <v>6.2261693121693114</v>
      </c>
      <c r="K16" s="15">
        <v>142</v>
      </c>
      <c r="L16" s="15">
        <v>124</v>
      </c>
      <c r="M16" s="15">
        <v>120</v>
      </c>
      <c r="N16" s="16">
        <f t="shared" si="2"/>
        <v>84.585466666666662</v>
      </c>
      <c r="O16" s="16">
        <f t="shared" si="3"/>
        <v>13.42626455026455</v>
      </c>
    </row>
    <row r="17" spans="2:15" x14ac:dyDescent="0.25">
      <c r="B17" s="11" t="s">
        <v>12</v>
      </c>
      <c r="C17" s="21">
        <v>4000</v>
      </c>
      <c r="D17" s="2"/>
      <c r="E17" s="7"/>
      <c r="F17" s="7"/>
      <c r="G17" s="7"/>
      <c r="H17" s="4">
        <f t="shared" si="0"/>
        <v>0</v>
      </c>
      <c r="I17" s="12">
        <f t="shared" si="1"/>
        <v>0</v>
      </c>
      <c r="K17" s="13">
        <v>0</v>
      </c>
      <c r="L17" s="13">
        <v>0</v>
      </c>
      <c r="M17" s="13">
        <v>0</v>
      </c>
      <c r="N17" s="16">
        <f t="shared" si="2"/>
        <v>0</v>
      </c>
      <c r="O17" s="16">
        <f t="shared" si="3"/>
        <v>0</v>
      </c>
    </row>
    <row r="18" spans="2:15" x14ac:dyDescent="0.25">
      <c r="B18" s="11" t="s">
        <v>12</v>
      </c>
      <c r="C18" s="21">
        <v>4000</v>
      </c>
      <c r="D18" s="2"/>
      <c r="E18" s="26"/>
      <c r="F18" s="26"/>
      <c r="G18" s="26"/>
      <c r="H18" s="4">
        <f t="shared" si="0"/>
        <v>0</v>
      </c>
      <c r="I18" s="12">
        <f t="shared" si="1"/>
        <v>0</v>
      </c>
      <c r="K18" s="13">
        <v>0</v>
      </c>
      <c r="L18" s="13">
        <v>0</v>
      </c>
      <c r="M18" s="13">
        <v>0</v>
      </c>
      <c r="N18" s="16">
        <f t="shared" si="2"/>
        <v>0</v>
      </c>
      <c r="O18" s="16">
        <f t="shared" si="3"/>
        <v>0</v>
      </c>
    </row>
    <row r="19" spans="2:15" x14ac:dyDescent="0.25">
      <c r="B19" s="11" t="s">
        <v>12</v>
      </c>
      <c r="C19" s="21">
        <v>250</v>
      </c>
      <c r="D19" s="2" t="s">
        <v>96</v>
      </c>
      <c r="E19" s="26"/>
      <c r="F19" s="26"/>
      <c r="G19" s="26"/>
      <c r="H19" s="4">
        <f t="shared" si="0"/>
        <v>0</v>
      </c>
      <c r="I19" s="12">
        <f t="shared" si="1"/>
        <v>0</v>
      </c>
      <c r="K19" s="15">
        <v>0</v>
      </c>
      <c r="L19" s="15">
        <v>0</v>
      </c>
      <c r="M19" s="15">
        <v>0</v>
      </c>
      <c r="N19" s="16">
        <f t="shared" si="2"/>
        <v>0</v>
      </c>
      <c r="O19" s="16">
        <f t="shared" si="3"/>
        <v>0</v>
      </c>
    </row>
    <row r="20" spans="2:15" x14ac:dyDescent="0.25">
      <c r="B20" s="11" t="s">
        <v>98</v>
      </c>
      <c r="C20" s="21">
        <v>250</v>
      </c>
      <c r="D20" s="2" t="s">
        <v>99</v>
      </c>
      <c r="E20" s="26">
        <v>80</v>
      </c>
      <c r="F20" s="26">
        <v>75</v>
      </c>
      <c r="G20" s="26">
        <v>59</v>
      </c>
      <c r="H20" s="4">
        <f t="shared" si="0"/>
        <v>46.894533333333328</v>
      </c>
      <c r="I20" s="12">
        <f t="shared" si="1"/>
        <v>18.757813333333331</v>
      </c>
      <c r="K20" s="15">
        <v>186</v>
      </c>
      <c r="L20" s="15">
        <v>200</v>
      </c>
      <c r="M20" s="15">
        <v>153</v>
      </c>
      <c r="N20" s="16">
        <f t="shared" si="2"/>
        <v>118.11286666666665</v>
      </c>
      <c r="O20" s="16">
        <f t="shared" si="3"/>
        <v>47.245146666666656</v>
      </c>
    </row>
    <row r="21" spans="2:15" x14ac:dyDescent="0.25">
      <c r="B21" s="11" t="s">
        <v>100</v>
      </c>
      <c r="C21" s="21">
        <v>200</v>
      </c>
      <c r="D21" s="2" t="s">
        <v>99</v>
      </c>
      <c r="E21" s="26">
        <v>138</v>
      </c>
      <c r="F21" s="26">
        <v>189</v>
      </c>
      <c r="G21" s="26">
        <v>219</v>
      </c>
      <c r="H21" s="4">
        <f t="shared" si="0"/>
        <v>119.6468</v>
      </c>
      <c r="I21" s="12">
        <f t="shared" si="1"/>
        <v>59.823400000000007</v>
      </c>
      <c r="K21" s="15">
        <v>140</v>
      </c>
      <c r="L21" s="15">
        <v>170</v>
      </c>
      <c r="M21" s="15">
        <v>162</v>
      </c>
      <c r="N21" s="16">
        <f t="shared" si="2"/>
        <v>103.43093333333334</v>
      </c>
      <c r="O21" s="16">
        <f t="shared" si="3"/>
        <v>51.715466666666678</v>
      </c>
    </row>
    <row r="22" spans="2:15" x14ac:dyDescent="0.25">
      <c r="B22" s="11" t="s">
        <v>13</v>
      </c>
      <c r="C22" s="21">
        <v>250</v>
      </c>
      <c r="D22" s="2" t="s">
        <v>83</v>
      </c>
      <c r="E22" s="7">
        <v>300</v>
      </c>
      <c r="F22" s="7">
        <v>283</v>
      </c>
      <c r="G22" s="7">
        <v>305</v>
      </c>
      <c r="H22" s="4">
        <f t="shared" si="0"/>
        <v>194.59040000000002</v>
      </c>
      <c r="I22" s="12">
        <f t="shared" si="1"/>
        <v>77.836160000000007</v>
      </c>
      <c r="K22" s="15">
        <v>218</v>
      </c>
      <c r="L22" s="15">
        <v>190</v>
      </c>
      <c r="M22" s="15">
        <v>150</v>
      </c>
      <c r="N22" s="16">
        <f t="shared" si="2"/>
        <v>122.27640000000001</v>
      </c>
      <c r="O22" s="16">
        <f t="shared" si="3"/>
        <v>48.910560000000004</v>
      </c>
    </row>
    <row r="23" spans="2:15" x14ac:dyDescent="0.25">
      <c r="B23" s="11" t="s">
        <v>14</v>
      </c>
      <c r="C23" s="21">
        <v>250</v>
      </c>
      <c r="D23" s="22" t="s">
        <v>83</v>
      </c>
      <c r="E23" s="7">
        <v>190</v>
      </c>
      <c r="F23" s="7">
        <v>130</v>
      </c>
      <c r="G23" s="7">
        <v>160</v>
      </c>
      <c r="H23" s="4">
        <f t="shared" si="0"/>
        <v>105.184</v>
      </c>
      <c r="I23" s="12">
        <f t="shared" si="1"/>
        <v>42.073599999999999</v>
      </c>
      <c r="K23" s="15">
        <v>129</v>
      </c>
      <c r="L23" s="15">
        <v>186</v>
      </c>
      <c r="M23" s="15">
        <v>192</v>
      </c>
      <c r="N23" s="16">
        <f t="shared" si="2"/>
        <v>111.1006</v>
      </c>
      <c r="O23" s="16">
        <f t="shared" si="3"/>
        <v>44.440239999999996</v>
      </c>
    </row>
    <row r="24" spans="2:15" x14ac:dyDescent="0.25">
      <c r="B24" s="11" t="s">
        <v>102</v>
      </c>
      <c r="C24" s="21">
        <v>200</v>
      </c>
      <c r="D24" s="2" t="s">
        <v>101</v>
      </c>
      <c r="E24" s="26"/>
      <c r="F24" s="26"/>
      <c r="G24" s="26"/>
      <c r="H24" s="4">
        <f>(E24+F24+G24)/3*0.38*1.73</f>
        <v>0</v>
      </c>
      <c r="I24" s="12">
        <f t="shared" si="1"/>
        <v>0</v>
      </c>
      <c r="J24" t="s">
        <v>269</v>
      </c>
      <c r="K24" s="15">
        <v>23</v>
      </c>
      <c r="L24" s="15">
        <v>20</v>
      </c>
      <c r="M24" s="15">
        <v>27</v>
      </c>
      <c r="N24" s="16">
        <f t="shared" si="2"/>
        <v>15.339333333333334</v>
      </c>
      <c r="O24" s="16">
        <f t="shared" si="3"/>
        <v>7.669666666666668</v>
      </c>
    </row>
    <row r="25" spans="2:15" x14ac:dyDescent="0.25">
      <c r="B25" s="11" t="s">
        <v>15</v>
      </c>
      <c r="C25" s="21">
        <v>100</v>
      </c>
      <c r="D25" s="22" t="s">
        <v>83</v>
      </c>
      <c r="E25" s="26">
        <v>10</v>
      </c>
      <c r="F25" s="26">
        <v>9</v>
      </c>
      <c r="G25" s="26">
        <v>7</v>
      </c>
      <c r="H25" s="4">
        <f t="shared" ref="H25:H47" si="4">(E25+F25+G25)/3*0.38*1.73</f>
        <v>5.6974666666666662</v>
      </c>
      <c r="I25" s="12">
        <f t="shared" si="1"/>
        <v>5.6974666666666662</v>
      </c>
      <c r="K25" s="15">
        <v>0</v>
      </c>
      <c r="L25" s="15">
        <v>0</v>
      </c>
      <c r="M25" s="15">
        <v>0</v>
      </c>
      <c r="N25" s="16">
        <f t="shared" si="2"/>
        <v>0</v>
      </c>
      <c r="O25" s="16">
        <f t="shared" si="3"/>
        <v>0</v>
      </c>
    </row>
    <row r="26" spans="2:15" x14ac:dyDescent="0.25">
      <c r="B26" s="11" t="s">
        <v>16</v>
      </c>
      <c r="C26" s="21">
        <v>180</v>
      </c>
      <c r="D26" s="22" t="s">
        <v>83</v>
      </c>
      <c r="E26" s="7">
        <v>103</v>
      </c>
      <c r="F26" s="7">
        <v>125</v>
      </c>
      <c r="G26" s="7">
        <v>119</v>
      </c>
      <c r="H26" s="4">
        <f t="shared" si="4"/>
        <v>76.039266666666663</v>
      </c>
      <c r="I26" s="12">
        <f t="shared" si="1"/>
        <v>42.244037037037039</v>
      </c>
      <c r="K26" s="15">
        <v>132</v>
      </c>
      <c r="L26" s="15">
        <v>156</v>
      </c>
      <c r="M26" s="15">
        <v>160</v>
      </c>
      <c r="N26" s="16">
        <f t="shared" si="2"/>
        <v>98.171733333333336</v>
      </c>
      <c r="O26" s="16">
        <f t="shared" si="3"/>
        <v>54.53985185185185</v>
      </c>
    </row>
    <row r="27" spans="2:15" x14ac:dyDescent="0.25">
      <c r="B27" s="11" t="s">
        <v>104</v>
      </c>
      <c r="C27" s="21">
        <v>400</v>
      </c>
      <c r="D27" s="22" t="s">
        <v>103</v>
      </c>
      <c r="E27" s="7">
        <v>129</v>
      </c>
      <c r="F27" s="7">
        <v>77</v>
      </c>
      <c r="G27" s="7">
        <v>40</v>
      </c>
      <c r="H27" s="4">
        <f t="shared" si="4"/>
        <v>53.906799999999997</v>
      </c>
      <c r="I27" s="12">
        <f t="shared" si="1"/>
        <v>13.476699999999999</v>
      </c>
      <c r="K27" s="15">
        <v>158</v>
      </c>
      <c r="L27" s="15">
        <v>160</v>
      </c>
      <c r="M27" s="15">
        <v>210</v>
      </c>
      <c r="N27" s="16">
        <f t="shared" si="2"/>
        <v>115.7024</v>
      </c>
      <c r="O27" s="16">
        <f t="shared" si="3"/>
        <v>28.925600000000003</v>
      </c>
    </row>
    <row r="28" spans="2:15" x14ac:dyDescent="0.25">
      <c r="B28" s="11" t="s">
        <v>105</v>
      </c>
      <c r="C28" s="21">
        <v>630</v>
      </c>
      <c r="D28" s="22" t="s">
        <v>103</v>
      </c>
      <c r="E28" s="26">
        <v>98</v>
      </c>
      <c r="F28" s="26">
        <v>116</v>
      </c>
      <c r="G28" s="26">
        <v>98</v>
      </c>
      <c r="H28" s="4">
        <f t="shared" si="4"/>
        <v>68.369600000000005</v>
      </c>
      <c r="I28" s="12">
        <f t="shared" si="1"/>
        <v>10.85231746031746</v>
      </c>
      <c r="K28" s="13">
        <v>180</v>
      </c>
      <c r="L28" s="13">
        <v>240</v>
      </c>
      <c r="M28" s="13">
        <v>215</v>
      </c>
      <c r="N28" s="16">
        <f t="shared" si="2"/>
        <v>139.14966666666666</v>
      </c>
      <c r="O28" s="16">
        <f t="shared" si="3"/>
        <v>22.087248677248677</v>
      </c>
    </row>
    <row r="29" spans="2:15" x14ac:dyDescent="0.25">
      <c r="B29" s="11" t="s">
        <v>17</v>
      </c>
      <c r="C29" s="21">
        <v>250</v>
      </c>
      <c r="D29" s="22" t="s">
        <v>83</v>
      </c>
      <c r="E29" s="26">
        <v>190</v>
      </c>
      <c r="F29" s="26">
        <v>258</v>
      </c>
      <c r="G29" s="26">
        <v>146</v>
      </c>
      <c r="H29" s="4">
        <f t="shared" si="4"/>
        <v>130.1652</v>
      </c>
      <c r="I29" s="12">
        <f t="shared" si="1"/>
        <v>52.066080000000007</v>
      </c>
      <c r="K29" s="15">
        <v>150</v>
      </c>
      <c r="L29" s="15">
        <v>162</v>
      </c>
      <c r="M29" s="15">
        <v>201</v>
      </c>
      <c r="N29" s="16">
        <f t="shared" si="2"/>
        <v>112.41540000000001</v>
      </c>
      <c r="O29" s="16">
        <f t="shared" si="3"/>
        <v>44.966160000000002</v>
      </c>
    </row>
    <row r="30" spans="2:15" x14ac:dyDescent="0.25">
      <c r="B30" s="11" t="s">
        <v>18</v>
      </c>
      <c r="C30" s="21">
        <v>180</v>
      </c>
      <c r="D30" s="22" t="s">
        <v>83</v>
      </c>
      <c r="E30" s="7">
        <v>74</v>
      </c>
      <c r="F30" s="7">
        <v>80</v>
      </c>
      <c r="G30" s="7">
        <v>67</v>
      </c>
      <c r="H30" s="4">
        <f t="shared" si="4"/>
        <v>48.428466666666672</v>
      </c>
      <c r="I30" s="12">
        <f t="shared" si="1"/>
        <v>26.90470370370371</v>
      </c>
      <c r="K30" s="15">
        <v>88</v>
      </c>
      <c r="L30" s="15">
        <v>120</v>
      </c>
      <c r="M30" s="15">
        <v>55</v>
      </c>
      <c r="N30" s="16">
        <f t="shared" si="2"/>
        <v>57.632066666666667</v>
      </c>
      <c r="O30" s="16">
        <f t="shared" si="3"/>
        <v>32.017814814814813</v>
      </c>
    </row>
    <row r="31" spans="2:15" x14ac:dyDescent="0.25">
      <c r="B31" s="11" t="s">
        <v>19</v>
      </c>
      <c r="C31" s="21">
        <v>100</v>
      </c>
      <c r="D31" s="2" t="s">
        <v>83</v>
      </c>
      <c r="E31" s="7">
        <v>80</v>
      </c>
      <c r="F31" s="7">
        <v>120</v>
      </c>
      <c r="G31" s="7">
        <v>85</v>
      </c>
      <c r="H31" s="4">
        <f t="shared" si="4"/>
        <v>62.453000000000003</v>
      </c>
      <c r="I31" s="12">
        <f t="shared" si="1"/>
        <v>62.453000000000003</v>
      </c>
      <c r="K31" s="15">
        <v>46</v>
      </c>
      <c r="L31" s="15">
        <v>76</v>
      </c>
      <c r="M31" s="15">
        <v>73</v>
      </c>
      <c r="N31" s="16">
        <f t="shared" si="2"/>
        <v>42.731000000000002</v>
      </c>
      <c r="O31" s="16">
        <f t="shared" si="3"/>
        <v>42.731000000000002</v>
      </c>
    </row>
    <row r="32" spans="2:15" x14ac:dyDescent="0.25">
      <c r="B32" s="11" t="s">
        <v>20</v>
      </c>
      <c r="C32" s="21">
        <v>250</v>
      </c>
      <c r="D32" s="2" t="s">
        <v>83</v>
      </c>
      <c r="E32" s="26">
        <v>235</v>
      </c>
      <c r="F32" s="26">
        <v>154</v>
      </c>
      <c r="G32" s="26">
        <v>203</v>
      </c>
      <c r="H32" s="4">
        <f t="shared" si="4"/>
        <v>129.72693333333333</v>
      </c>
      <c r="I32" s="12">
        <f t="shared" si="1"/>
        <v>51.890773333333328</v>
      </c>
      <c r="K32" s="15">
        <v>155</v>
      </c>
      <c r="L32" s="15">
        <v>184</v>
      </c>
      <c r="M32" s="15">
        <v>215</v>
      </c>
      <c r="N32" s="16">
        <f t="shared" si="2"/>
        <v>121.39986666666667</v>
      </c>
      <c r="O32" s="16">
        <f t="shared" si="3"/>
        <v>48.559946666666661</v>
      </c>
    </row>
    <row r="33" spans="2:15" ht="15" customHeight="1" x14ac:dyDescent="0.25">
      <c r="B33" s="11" t="s">
        <v>107</v>
      </c>
      <c r="C33" s="21">
        <v>250</v>
      </c>
      <c r="D33" s="2" t="s">
        <v>106</v>
      </c>
      <c r="E33" s="7">
        <v>22</v>
      </c>
      <c r="F33" s="7">
        <v>15</v>
      </c>
      <c r="G33" s="7">
        <v>25</v>
      </c>
      <c r="H33" s="4">
        <f t="shared" si="4"/>
        <v>13.586266666666667</v>
      </c>
      <c r="I33" s="12">
        <f t="shared" si="1"/>
        <v>5.4345066666666675</v>
      </c>
      <c r="K33" s="15">
        <v>56</v>
      </c>
      <c r="L33" s="15">
        <v>43</v>
      </c>
      <c r="M33" s="15">
        <v>50</v>
      </c>
      <c r="N33" s="16">
        <f t="shared" si="2"/>
        <v>32.650866666666666</v>
      </c>
      <c r="O33" s="16">
        <f t="shared" si="3"/>
        <v>13.060346666666668</v>
      </c>
    </row>
    <row r="34" spans="2:15" ht="15" customHeight="1" x14ac:dyDescent="0.25">
      <c r="B34" s="11" t="s">
        <v>107</v>
      </c>
      <c r="C34" s="21">
        <v>250</v>
      </c>
      <c r="D34" s="2" t="s">
        <v>106</v>
      </c>
      <c r="E34" s="7">
        <v>2</v>
      </c>
      <c r="F34" s="7">
        <v>4</v>
      </c>
      <c r="G34" s="7">
        <v>4</v>
      </c>
      <c r="H34" s="4">
        <f t="shared" si="4"/>
        <v>2.1913333333333336</v>
      </c>
      <c r="I34" s="12">
        <f t="shared" si="1"/>
        <v>0.8765333333333335</v>
      </c>
      <c r="K34" s="15">
        <v>15</v>
      </c>
      <c r="L34" s="15">
        <v>6</v>
      </c>
      <c r="M34" s="15">
        <v>7</v>
      </c>
      <c r="N34" s="16">
        <f t="shared" si="2"/>
        <v>6.1357333333333335</v>
      </c>
      <c r="O34" s="16">
        <f t="shared" si="3"/>
        <v>2.4542933333333332</v>
      </c>
    </row>
    <row r="35" spans="2:15" x14ac:dyDescent="0.25">
      <c r="B35" s="11" t="s">
        <v>111</v>
      </c>
      <c r="C35" s="21">
        <v>400</v>
      </c>
      <c r="D35" s="2" t="s">
        <v>109</v>
      </c>
      <c r="E35" s="7">
        <v>43</v>
      </c>
      <c r="F35" s="7">
        <v>67</v>
      </c>
      <c r="G35" s="7">
        <v>66</v>
      </c>
      <c r="H35" s="4">
        <f t="shared" si="4"/>
        <v>38.567466666666668</v>
      </c>
      <c r="I35" s="12">
        <f t="shared" si="1"/>
        <v>9.641866666666667</v>
      </c>
      <c r="K35" s="15">
        <v>88</v>
      </c>
      <c r="L35" s="15">
        <v>112</v>
      </c>
      <c r="M35" s="15">
        <v>95</v>
      </c>
      <c r="N35" s="16">
        <f t="shared" si="2"/>
        <v>64.644333333333336</v>
      </c>
      <c r="O35" s="16">
        <f t="shared" si="3"/>
        <v>16.161083333333334</v>
      </c>
    </row>
    <row r="36" spans="2:15" x14ac:dyDescent="0.25">
      <c r="B36" s="11" t="s">
        <v>108</v>
      </c>
      <c r="C36" s="21">
        <v>400</v>
      </c>
      <c r="D36" s="2" t="s">
        <v>109</v>
      </c>
      <c r="E36" s="26">
        <v>87</v>
      </c>
      <c r="F36" s="26">
        <v>35</v>
      </c>
      <c r="G36" s="26">
        <v>80</v>
      </c>
      <c r="H36" s="4">
        <f t="shared" si="4"/>
        <v>44.264933333333332</v>
      </c>
      <c r="I36" s="12">
        <f t="shared" si="1"/>
        <v>11.066233333333333</v>
      </c>
      <c r="K36" s="15">
        <v>152</v>
      </c>
      <c r="L36" s="15">
        <v>174</v>
      </c>
      <c r="M36" s="15">
        <v>133</v>
      </c>
      <c r="N36" s="16">
        <f t="shared" si="2"/>
        <v>100.5822</v>
      </c>
      <c r="O36" s="16">
        <f t="shared" si="3"/>
        <v>25.14555</v>
      </c>
    </row>
    <row r="37" spans="2:15" x14ac:dyDescent="0.25">
      <c r="B37" s="11" t="s">
        <v>110</v>
      </c>
      <c r="C37" s="21">
        <v>400</v>
      </c>
      <c r="D37" s="2" t="s">
        <v>113</v>
      </c>
      <c r="E37" s="26">
        <v>51</v>
      </c>
      <c r="F37" s="26">
        <v>72</v>
      </c>
      <c r="G37" s="26">
        <v>64</v>
      </c>
      <c r="H37" s="4">
        <f t="shared" si="4"/>
        <v>40.977933333333333</v>
      </c>
      <c r="I37" s="12">
        <f t="shared" si="1"/>
        <v>10.244483333333333</v>
      </c>
      <c r="K37" s="15">
        <v>145</v>
      </c>
      <c r="L37" s="15">
        <v>102</v>
      </c>
      <c r="M37" s="15">
        <v>126</v>
      </c>
      <c r="N37" s="16">
        <f t="shared" si="2"/>
        <v>81.736733333333319</v>
      </c>
      <c r="O37" s="16">
        <f t="shared" si="3"/>
        <v>20.43418333333333</v>
      </c>
    </row>
    <row r="38" spans="2:15" x14ac:dyDescent="0.25">
      <c r="B38" s="11" t="s">
        <v>112</v>
      </c>
      <c r="C38" s="21">
        <v>315</v>
      </c>
      <c r="D38" s="2" t="s">
        <v>113</v>
      </c>
      <c r="E38" s="7">
        <v>8</v>
      </c>
      <c r="F38" s="7">
        <v>3</v>
      </c>
      <c r="G38" s="7">
        <v>5</v>
      </c>
      <c r="H38" s="4">
        <f t="shared" si="4"/>
        <v>3.5061333333333327</v>
      </c>
      <c r="I38" s="12">
        <f t="shared" si="1"/>
        <v>1.1130582010582009</v>
      </c>
      <c r="K38" s="15">
        <v>14</v>
      </c>
      <c r="L38" s="15">
        <v>6</v>
      </c>
      <c r="M38" s="15">
        <v>2</v>
      </c>
      <c r="N38" s="16">
        <f t="shared" si="2"/>
        <v>4.8209333333333335</v>
      </c>
      <c r="O38" s="16">
        <f t="shared" si="3"/>
        <v>1.5304550264550265</v>
      </c>
    </row>
    <row r="39" spans="2:15" x14ac:dyDescent="0.25">
      <c r="B39" s="11" t="s">
        <v>114</v>
      </c>
      <c r="C39" s="21">
        <v>400</v>
      </c>
      <c r="D39" s="2" t="s">
        <v>83</v>
      </c>
      <c r="E39" s="26">
        <v>155</v>
      </c>
      <c r="F39" s="26">
        <v>141</v>
      </c>
      <c r="G39" s="26">
        <v>114</v>
      </c>
      <c r="H39" s="4">
        <f t="shared" si="4"/>
        <v>89.844666666666654</v>
      </c>
      <c r="I39" s="12">
        <f t="shared" si="1"/>
        <v>22.461166666666664</v>
      </c>
      <c r="K39" s="15">
        <v>356</v>
      </c>
      <c r="L39" s="15">
        <v>327</v>
      </c>
      <c r="M39" s="15">
        <v>347</v>
      </c>
      <c r="N39" s="16">
        <f t="shared" si="2"/>
        <v>225.70733333333334</v>
      </c>
      <c r="O39" s="16">
        <f t="shared" si="3"/>
        <v>56.426833333333335</v>
      </c>
    </row>
    <row r="40" spans="2:15" x14ac:dyDescent="0.25">
      <c r="B40" s="11" t="s">
        <v>115</v>
      </c>
      <c r="C40" s="21">
        <v>400</v>
      </c>
      <c r="D40" s="2" t="s">
        <v>83</v>
      </c>
      <c r="E40" s="26">
        <v>45</v>
      </c>
      <c r="F40" s="26">
        <v>145</v>
      </c>
      <c r="G40" s="26">
        <v>80</v>
      </c>
      <c r="H40" s="4">
        <f t="shared" si="4"/>
        <v>59.166000000000004</v>
      </c>
      <c r="I40" s="12">
        <f t="shared" si="1"/>
        <v>14.791500000000003</v>
      </c>
      <c r="K40" s="15">
        <v>193</v>
      </c>
      <c r="L40" s="15">
        <v>166</v>
      </c>
      <c r="M40" s="15">
        <v>189</v>
      </c>
      <c r="N40" s="16">
        <f t="shared" si="2"/>
        <v>120.08506666666665</v>
      </c>
      <c r="O40" s="16">
        <f t="shared" si="3"/>
        <v>30.021266666666662</v>
      </c>
    </row>
    <row r="41" spans="2:15" x14ac:dyDescent="0.25">
      <c r="B41" s="11" t="s">
        <v>116</v>
      </c>
      <c r="C41" s="21">
        <v>400</v>
      </c>
      <c r="D41" s="2" t="s">
        <v>113</v>
      </c>
      <c r="E41" s="7">
        <v>137</v>
      </c>
      <c r="F41" s="7">
        <v>82</v>
      </c>
      <c r="G41" s="7">
        <v>132</v>
      </c>
      <c r="H41" s="4">
        <f t="shared" si="4"/>
        <v>76.915800000000004</v>
      </c>
      <c r="I41" s="12">
        <f t="shared" si="1"/>
        <v>19.228950000000001</v>
      </c>
      <c r="K41" s="15">
        <v>151</v>
      </c>
      <c r="L41" s="15">
        <v>200</v>
      </c>
      <c r="M41" s="15">
        <v>123</v>
      </c>
      <c r="N41" s="16">
        <f t="shared" si="2"/>
        <v>103.86919999999999</v>
      </c>
      <c r="O41" s="16">
        <f t="shared" si="3"/>
        <v>25.967299999999998</v>
      </c>
    </row>
    <row r="42" spans="2:15" x14ac:dyDescent="0.25">
      <c r="B42" s="11" t="s">
        <v>117</v>
      </c>
      <c r="C42" s="21">
        <v>400</v>
      </c>
      <c r="D42" s="2" t="s">
        <v>113</v>
      </c>
      <c r="E42" s="7">
        <v>93</v>
      </c>
      <c r="F42" s="7">
        <v>63</v>
      </c>
      <c r="G42" s="7">
        <v>126</v>
      </c>
      <c r="H42" s="4">
        <f t="shared" si="4"/>
        <v>61.7956</v>
      </c>
      <c r="I42" s="12">
        <f t="shared" si="1"/>
        <v>15.448899999999998</v>
      </c>
      <c r="K42" s="15">
        <v>450</v>
      </c>
      <c r="L42" s="15">
        <v>427</v>
      </c>
      <c r="M42" s="15">
        <v>530</v>
      </c>
      <c r="N42" s="16">
        <f t="shared" si="2"/>
        <v>308.32060000000001</v>
      </c>
      <c r="O42" s="16">
        <f t="shared" si="3"/>
        <v>77.080150000000003</v>
      </c>
    </row>
    <row r="43" spans="2:15" x14ac:dyDescent="0.25">
      <c r="B43" s="11" t="s">
        <v>118</v>
      </c>
      <c r="C43" s="21">
        <v>630</v>
      </c>
      <c r="D43" s="2" t="s">
        <v>120</v>
      </c>
      <c r="E43" s="26">
        <v>59</v>
      </c>
      <c r="F43" s="26">
        <v>98</v>
      </c>
      <c r="G43" s="26">
        <v>83</v>
      </c>
      <c r="H43" s="4">
        <f t="shared" si="4"/>
        <v>52.591999999999999</v>
      </c>
      <c r="I43" s="12">
        <f t="shared" si="1"/>
        <v>8.3479365079365078</v>
      </c>
      <c r="K43" s="15">
        <v>78</v>
      </c>
      <c r="L43" s="15">
        <v>180</v>
      </c>
      <c r="M43" s="15">
        <v>100</v>
      </c>
      <c r="N43" s="16">
        <f t="shared" si="2"/>
        <v>78.449733333333327</v>
      </c>
      <c r="O43" s="16">
        <f t="shared" si="3"/>
        <v>12.452338624338623</v>
      </c>
    </row>
    <row r="44" spans="2:15" x14ac:dyDescent="0.25">
      <c r="B44" s="11" t="s">
        <v>119</v>
      </c>
      <c r="C44" s="21">
        <v>630</v>
      </c>
      <c r="D44" s="2" t="s">
        <v>121</v>
      </c>
      <c r="E44" s="26">
        <v>53</v>
      </c>
      <c r="F44" s="26">
        <v>39</v>
      </c>
      <c r="G44" s="26">
        <v>32</v>
      </c>
      <c r="H44" s="4">
        <f t="shared" si="4"/>
        <v>27.172533333333334</v>
      </c>
      <c r="I44" s="12">
        <f t="shared" si="1"/>
        <v>4.3131005291005291</v>
      </c>
      <c r="K44" s="15">
        <v>63</v>
      </c>
      <c r="L44" s="15">
        <v>46</v>
      </c>
      <c r="M44" s="15">
        <v>43</v>
      </c>
      <c r="N44" s="16">
        <f t="shared" si="2"/>
        <v>33.308266666666668</v>
      </c>
      <c r="O44" s="16">
        <f t="shared" si="3"/>
        <v>5.2870264550264547</v>
      </c>
    </row>
    <row r="45" spans="2:15" x14ac:dyDescent="0.25">
      <c r="B45" s="17" t="s">
        <v>122</v>
      </c>
      <c r="C45" s="21">
        <v>400</v>
      </c>
      <c r="D45" s="2" t="s">
        <v>113</v>
      </c>
      <c r="E45" s="26">
        <v>181</v>
      </c>
      <c r="F45" s="26">
        <v>149</v>
      </c>
      <c r="G45" s="26">
        <v>153</v>
      </c>
      <c r="H45" s="4">
        <f t="shared" si="4"/>
        <v>105.84139999999999</v>
      </c>
      <c r="I45" s="12">
        <f t="shared" si="1"/>
        <v>26.460349999999998</v>
      </c>
      <c r="K45" s="15">
        <v>148</v>
      </c>
      <c r="L45" s="15">
        <v>142</v>
      </c>
      <c r="M45" s="15">
        <v>105</v>
      </c>
      <c r="N45" s="16">
        <f t="shared" si="2"/>
        <v>86.557666666666663</v>
      </c>
      <c r="O45" s="16">
        <f t="shared" si="3"/>
        <v>21.639416666666666</v>
      </c>
    </row>
    <row r="46" spans="2:15" x14ac:dyDescent="0.25">
      <c r="B46" s="17" t="s">
        <v>123</v>
      </c>
      <c r="C46" s="21">
        <v>400</v>
      </c>
      <c r="D46" s="2" t="s">
        <v>113</v>
      </c>
      <c r="E46" s="7">
        <v>15</v>
      </c>
      <c r="F46" s="7">
        <v>12</v>
      </c>
      <c r="G46" s="7">
        <v>17</v>
      </c>
      <c r="H46" s="4">
        <f t="shared" si="4"/>
        <v>9.641866666666667</v>
      </c>
      <c r="I46" s="12">
        <f t="shared" si="1"/>
        <v>2.4104666666666668</v>
      </c>
      <c r="K46" s="15">
        <v>11</v>
      </c>
      <c r="L46" s="15">
        <v>12</v>
      </c>
      <c r="M46" s="15">
        <v>10</v>
      </c>
      <c r="N46" s="16">
        <f t="shared" si="2"/>
        <v>7.2313999999999998</v>
      </c>
      <c r="O46" s="16">
        <f t="shared" si="3"/>
        <v>1.8078500000000002</v>
      </c>
    </row>
    <row r="47" spans="2:15" x14ac:dyDescent="0.25">
      <c r="B47" s="11" t="s">
        <v>124</v>
      </c>
      <c r="C47" s="21">
        <v>400</v>
      </c>
      <c r="D47" s="2" t="s">
        <v>125</v>
      </c>
      <c r="E47" s="26">
        <v>54</v>
      </c>
      <c r="F47" s="26">
        <v>16</v>
      </c>
      <c r="G47" s="26">
        <v>19</v>
      </c>
      <c r="H47" s="4">
        <f t="shared" si="4"/>
        <v>19.502866666666666</v>
      </c>
      <c r="I47" s="12">
        <f t="shared" si="1"/>
        <v>4.8757166666666665</v>
      </c>
      <c r="K47" s="15">
        <v>80</v>
      </c>
      <c r="L47" s="15">
        <v>55</v>
      </c>
      <c r="M47" s="15">
        <v>41</v>
      </c>
      <c r="N47" s="16">
        <f t="shared" si="2"/>
        <v>38.567466666666668</v>
      </c>
      <c r="O47" s="16">
        <f t="shared" si="3"/>
        <v>9.641866666666667</v>
      </c>
    </row>
    <row r="48" spans="2:15" s="1" customFormat="1" x14ac:dyDescent="0.25">
      <c r="B48" s="11" t="s">
        <v>124</v>
      </c>
      <c r="C48" s="21">
        <v>400</v>
      </c>
      <c r="D48" s="13" t="s">
        <v>125</v>
      </c>
      <c r="E48" s="26">
        <v>26</v>
      </c>
      <c r="F48" s="26">
        <v>27</v>
      </c>
      <c r="G48" s="26">
        <v>31</v>
      </c>
      <c r="H48" s="4">
        <f t="shared" ref="H48:H111" si="5">(E48+F48+G48)/3*0.38*1.73</f>
        <v>18.4072</v>
      </c>
      <c r="I48" s="12">
        <f t="shared" ref="I48:I111" si="6">(H48/C48)*100</f>
        <v>4.6017999999999999</v>
      </c>
      <c r="K48" s="15">
        <v>31</v>
      </c>
      <c r="L48" s="15">
        <v>47</v>
      </c>
      <c r="M48" s="15">
        <v>40</v>
      </c>
      <c r="N48" s="16">
        <f t="shared" si="2"/>
        <v>25.857733333333336</v>
      </c>
      <c r="O48" s="16">
        <f t="shared" si="3"/>
        <v>6.4644333333333348</v>
      </c>
    </row>
    <row r="49" spans="2:15" s="1" customFormat="1" x14ac:dyDescent="0.25">
      <c r="B49" s="17" t="s">
        <v>21</v>
      </c>
      <c r="C49" s="21">
        <v>160</v>
      </c>
      <c r="D49" s="13" t="s">
        <v>83</v>
      </c>
      <c r="E49" s="26">
        <v>89</v>
      </c>
      <c r="F49" s="26">
        <v>67</v>
      </c>
      <c r="G49" s="26">
        <v>47</v>
      </c>
      <c r="H49" s="4">
        <f t="shared" si="5"/>
        <v>44.484066666666671</v>
      </c>
      <c r="I49" s="12">
        <f t="shared" si="6"/>
        <v>27.80254166666667</v>
      </c>
      <c r="K49" s="15">
        <v>90</v>
      </c>
      <c r="L49" s="15">
        <v>48</v>
      </c>
      <c r="M49" s="15">
        <v>55</v>
      </c>
      <c r="N49" s="16">
        <f t="shared" si="2"/>
        <v>42.292733333333331</v>
      </c>
      <c r="O49" s="16">
        <f t="shared" si="3"/>
        <v>26.432958333333335</v>
      </c>
    </row>
    <row r="50" spans="2:15" s="1" customFormat="1" x14ac:dyDescent="0.25">
      <c r="B50" s="11" t="s">
        <v>126</v>
      </c>
      <c r="C50" s="21">
        <v>400</v>
      </c>
      <c r="D50" s="13" t="s">
        <v>128</v>
      </c>
      <c r="E50" s="26">
        <v>183</v>
      </c>
      <c r="F50" s="26">
        <v>179</v>
      </c>
      <c r="G50" s="26">
        <v>131</v>
      </c>
      <c r="H50" s="4">
        <f t="shared" si="5"/>
        <v>108.03273333333334</v>
      </c>
      <c r="I50" s="12">
        <f t="shared" si="6"/>
        <v>27.008183333333335</v>
      </c>
      <c r="K50" s="15">
        <v>170</v>
      </c>
      <c r="L50" s="15">
        <v>190</v>
      </c>
      <c r="M50" s="15">
        <v>186</v>
      </c>
      <c r="N50" s="16">
        <f t="shared" si="2"/>
        <v>119.6468</v>
      </c>
      <c r="O50" s="16">
        <f t="shared" si="3"/>
        <v>29.911700000000003</v>
      </c>
    </row>
    <row r="51" spans="2:15" s="1" customFormat="1" x14ac:dyDescent="0.25">
      <c r="B51" s="11" t="s">
        <v>127</v>
      </c>
      <c r="C51" s="21">
        <v>400</v>
      </c>
      <c r="D51" s="13" t="s">
        <v>128</v>
      </c>
      <c r="E51" s="26">
        <v>140</v>
      </c>
      <c r="F51" s="26">
        <v>135</v>
      </c>
      <c r="G51" s="26">
        <v>132</v>
      </c>
      <c r="H51" s="4">
        <f t="shared" si="5"/>
        <v>89.187266666666659</v>
      </c>
      <c r="I51" s="12">
        <f t="shared" si="6"/>
        <v>22.296816666666665</v>
      </c>
      <c r="K51" s="15">
        <v>108</v>
      </c>
      <c r="L51" s="15">
        <v>111</v>
      </c>
      <c r="M51" s="15">
        <v>140</v>
      </c>
      <c r="N51" s="16">
        <f t="shared" si="2"/>
        <v>78.668866666666673</v>
      </c>
      <c r="O51" s="16">
        <f t="shared" si="3"/>
        <v>19.667216666666668</v>
      </c>
    </row>
    <row r="52" spans="2:15" s="1" customFormat="1" x14ac:dyDescent="0.25">
      <c r="B52" s="11" t="s">
        <v>129</v>
      </c>
      <c r="C52" s="21">
        <v>400</v>
      </c>
      <c r="D52" s="13" t="s">
        <v>131</v>
      </c>
      <c r="E52" s="26">
        <v>83</v>
      </c>
      <c r="F52" s="26">
        <v>51</v>
      </c>
      <c r="G52" s="26">
        <v>90</v>
      </c>
      <c r="H52" s="4">
        <f t="shared" si="5"/>
        <v>49.085866666666668</v>
      </c>
      <c r="I52" s="12">
        <f t="shared" si="6"/>
        <v>12.271466666666667</v>
      </c>
      <c r="K52" s="15">
        <v>104</v>
      </c>
      <c r="L52" s="15">
        <v>100</v>
      </c>
      <c r="M52" s="15">
        <v>112</v>
      </c>
      <c r="N52" s="16">
        <f t="shared" si="2"/>
        <v>69.246133333333333</v>
      </c>
      <c r="O52" s="16">
        <f t="shared" si="3"/>
        <v>17.311533333333333</v>
      </c>
    </row>
    <row r="53" spans="2:15" s="1" customFormat="1" x14ac:dyDescent="0.25">
      <c r="B53" s="11" t="s">
        <v>130</v>
      </c>
      <c r="C53" s="21">
        <v>400</v>
      </c>
      <c r="D53" s="13" t="s">
        <v>131</v>
      </c>
      <c r="E53" s="26">
        <v>103</v>
      </c>
      <c r="F53" s="26">
        <v>101</v>
      </c>
      <c r="G53" s="26">
        <v>96</v>
      </c>
      <c r="H53" s="4">
        <f t="shared" si="5"/>
        <v>65.739999999999995</v>
      </c>
      <c r="I53" s="12">
        <f t="shared" si="6"/>
        <v>16.434999999999999</v>
      </c>
      <c r="K53" s="15">
        <v>137</v>
      </c>
      <c r="L53" s="15">
        <v>123</v>
      </c>
      <c r="M53" s="15">
        <v>122</v>
      </c>
      <c r="N53" s="16">
        <f t="shared" si="2"/>
        <v>83.70893333333332</v>
      </c>
      <c r="O53" s="16">
        <f t="shared" si="3"/>
        <v>20.92723333333333</v>
      </c>
    </row>
    <row r="54" spans="2:15" s="1" customFormat="1" x14ac:dyDescent="0.25">
      <c r="B54" s="11" t="s">
        <v>132</v>
      </c>
      <c r="C54" s="21">
        <v>630</v>
      </c>
      <c r="D54" s="13" t="s">
        <v>85</v>
      </c>
      <c r="E54" s="26">
        <v>103</v>
      </c>
      <c r="F54" s="26">
        <v>81</v>
      </c>
      <c r="G54" s="26">
        <v>100</v>
      </c>
      <c r="H54" s="4">
        <f t="shared" si="5"/>
        <v>62.233866666666671</v>
      </c>
      <c r="I54" s="12">
        <f t="shared" si="6"/>
        <v>9.8783915343915361</v>
      </c>
      <c r="K54" s="15">
        <v>147</v>
      </c>
      <c r="L54" s="15">
        <v>125</v>
      </c>
      <c r="M54" s="15">
        <v>108</v>
      </c>
      <c r="N54" s="16">
        <f t="shared" si="2"/>
        <v>83.270666666666671</v>
      </c>
      <c r="O54" s="16">
        <f t="shared" si="3"/>
        <v>13.21756613756614</v>
      </c>
    </row>
    <row r="55" spans="2:15" s="1" customFormat="1" x14ac:dyDescent="0.25">
      <c r="B55" s="11" t="s">
        <v>132</v>
      </c>
      <c r="C55" s="21">
        <v>630</v>
      </c>
      <c r="D55" s="13" t="s">
        <v>85</v>
      </c>
      <c r="E55" s="26">
        <v>132</v>
      </c>
      <c r="F55" s="26">
        <v>164</v>
      </c>
      <c r="G55" s="26">
        <v>104</v>
      </c>
      <c r="H55" s="4">
        <f t="shared" si="5"/>
        <v>87.653333333333336</v>
      </c>
      <c r="I55" s="12">
        <f t="shared" si="6"/>
        <v>13.913227513227513</v>
      </c>
      <c r="K55" s="15">
        <v>108</v>
      </c>
      <c r="L55" s="15">
        <v>107</v>
      </c>
      <c r="M55" s="15">
        <v>34</v>
      </c>
      <c r="N55" s="16">
        <f t="shared" si="2"/>
        <v>54.5642</v>
      </c>
      <c r="O55" s="16">
        <f t="shared" si="3"/>
        <v>8.6609841269841272</v>
      </c>
    </row>
    <row r="56" spans="2:15" s="1" customFormat="1" x14ac:dyDescent="0.25">
      <c r="B56" s="11" t="s">
        <v>133</v>
      </c>
      <c r="C56" s="21">
        <v>400</v>
      </c>
      <c r="D56" s="13" t="s">
        <v>135</v>
      </c>
      <c r="E56" s="26">
        <v>24</v>
      </c>
      <c r="F56" s="26">
        <v>35</v>
      </c>
      <c r="G56" s="26">
        <v>10</v>
      </c>
      <c r="H56" s="4">
        <f t="shared" si="5"/>
        <v>15.120200000000001</v>
      </c>
      <c r="I56" s="12">
        <f t="shared" si="6"/>
        <v>3.7800500000000001</v>
      </c>
      <c r="K56" s="15">
        <v>98</v>
      </c>
      <c r="L56" s="15">
        <v>95</v>
      </c>
      <c r="M56" s="15">
        <v>75</v>
      </c>
      <c r="N56" s="16">
        <f t="shared" si="2"/>
        <v>58.727733333333333</v>
      </c>
      <c r="O56" s="16">
        <f t="shared" si="3"/>
        <v>14.681933333333333</v>
      </c>
    </row>
    <row r="57" spans="2:15" s="1" customFormat="1" x14ac:dyDescent="0.25">
      <c r="B57" s="11" t="s">
        <v>134</v>
      </c>
      <c r="C57" s="21">
        <v>250</v>
      </c>
      <c r="D57" s="13" t="s">
        <v>135</v>
      </c>
      <c r="E57" s="26">
        <v>98</v>
      </c>
      <c r="F57" s="26">
        <v>120</v>
      </c>
      <c r="G57" s="26">
        <v>101</v>
      </c>
      <c r="H57" s="4">
        <f t="shared" si="5"/>
        <v>69.903533333333328</v>
      </c>
      <c r="I57" s="12">
        <f t="shared" si="6"/>
        <v>27.961413333333329</v>
      </c>
      <c r="K57" s="15">
        <v>79</v>
      </c>
      <c r="L57" s="15">
        <v>57</v>
      </c>
      <c r="M57" s="15">
        <v>54</v>
      </c>
      <c r="N57" s="16">
        <f t="shared" si="2"/>
        <v>41.635333333333335</v>
      </c>
      <c r="O57" s="16">
        <f t="shared" si="3"/>
        <v>16.654133333333334</v>
      </c>
    </row>
    <row r="58" spans="2:15" s="1" customFormat="1" x14ac:dyDescent="0.25">
      <c r="B58" s="11" t="s">
        <v>136</v>
      </c>
      <c r="C58" s="21">
        <v>400</v>
      </c>
      <c r="D58" s="13" t="s">
        <v>138</v>
      </c>
      <c r="E58" s="26">
        <v>326</v>
      </c>
      <c r="F58" s="26">
        <v>282</v>
      </c>
      <c r="G58" s="26">
        <v>283</v>
      </c>
      <c r="H58" s="4">
        <f t="shared" si="5"/>
        <v>195.24779999999998</v>
      </c>
      <c r="I58" s="12">
        <f t="shared" si="6"/>
        <v>48.811949999999996</v>
      </c>
      <c r="K58" s="15">
        <v>102</v>
      </c>
      <c r="L58" s="15">
        <v>72</v>
      </c>
      <c r="M58" s="15">
        <v>64</v>
      </c>
      <c r="N58" s="16">
        <f t="shared" si="2"/>
        <v>52.153733333333328</v>
      </c>
      <c r="O58" s="16">
        <f t="shared" si="3"/>
        <v>13.038433333333332</v>
      </c>
    </row>
    <row r="59" spans="2:15" s="1" customFormat="1" x14ac:dyDescent="0.25">
      <c r="B59" s="11" t="s">
        <v>137</v>
      </c>
      <c r="C59" s="21">
        <v>400</v>
      </c>
      <c r="D59" s="13" t="s">
        <v>139</v>
      </c>
      <c r="E59" s="26"/>
      <c r="F59" s="26"/>
      <c r="G59" s="26"/>
      <c r="H59" s="4">
        <f t="shared" si="5"/>
        <v>0</v>
      </c>
      <c r="I59" s="12">
        <f t="shared" si="6"/>
        <v>0</v>
      </c>
      <c r="K59" s="15">
        <v>227</v>
      </c>
      <c r="L59" s="15">
        <v>174</v>
      </c>
      <c r="M59" s="15">
        <v>195</v>
      </c>
      <c r="N59" s="16">
        <f t="shared" si="2"/>
        <v>130.60346666666666</v>
      </c>
      <c r="O59" s="16">
        <f t="shared" si="3"/>
        <v>32.650866666666666</v>
      </c>
    </row>
    <row r="60" spans="2:15" s="1" customFormat="1" x14ac:dyDescent="0.25">
      <c r="B60" s="11" t="s">
        <v>140</v>
      </c>
      <c r="C60" s="21">
        <v>630</v>
      </c>
      <c r="D60" s="13" t="s">
        <v>128</v>
      </c>
      <c r="E60" s="26">
        <v>115</v>
      </c>
      <c r="F60" s="26">
        <v>143</v>
      </c>
      <c r="G60" s="26">
        <v>101</v>
      </c>
      <c r="H60" s="4">
        <f t="shared" si="5"/>
        <v>78.668866666666673</v>
      </c>
      <c r="I60" s="12">
        <f t="shared" si="6"/>
        <v>12.487121693121694</v>
      </c>
      <c r="K60" s="15">
        <v>213</v>
      </c>
      <c r="L60" s="15">
        <v>265</v>
      </c>
      <c r="M60" s="15">
        <v>260</v>
      </c>
      <c r="N60" s="16">
        <f t="shared" si="2"/>
        <v>161.72040000000001</v>
      </c>
      <c r="O60" s="16">
        <f t="shared" si="3"/>
        <v>25.669904761904768</v>
      </c>
    </row>
    <row r="61" spans="2:15" s="1" customFormat="1" x14ac:dyDescent="0.25">
      <c r="B61" s="11" t="s">
        <v>141</v>
      </c>
      <c r="C61" s="21">
        <v>630</v>
      </c>
      <c r="D61" s="13" t="s">
        <v>128</v>
      </c>
      <c r="E61" s="26">
        <v>247</v>
      </c>
      <c r="F61" s="26">
        <v>252</v>
      </c>
      <c r="G61" s="26">
        <v>310</v>
      </c>
      <c r="H61" s="4">
        <f t="shared" si="5"/>
        <v>177.27886666666669</v>
      </c>
      <c r="I61" s="12">
        <f t="shared" si="6"/>
        <v>28.139502645502652</v>
      </c>
      <c r="K61" s="15">
        <v>234</v>
      </c>
      <c r="L61" s="15">
        <v>250</v>
      </c>
      <c r="M61" s="15">
        <v>238</v>
      </c>
      <c r="N61" s="16">
        <f t="shared" si="2"/>
        <v>158.21426666666667</v>
      </c>
      <c r="O61" s="16">
        <f t="shared" si="3"/>
        <v>25.113375661375663</v>
      </c>
    </row>
    <row r="62" spans="2:15" s="1" customFormat="1" x14ac:dyDescent="0.25">
      <c r="B62" s="11" t="s">
        <v>22</v>
      </c>
      <c r="C62" s="21">
        <v>160</v>
      </c>
      <c r="D62" s="13" t="s">
        <v>83</v>
      </c>
      <c r="E62" s="26">
        <v>122</v>
      </c>
      <c r="F62" s="26">
        <v>120</v>
      </c>
      <c r="G62" s="26">
        <v>140</v>
      </c>
      <c r="H62" s="4">
        <f t="shared" si="5"/>
        <v>83.70893333333332</v>
      </c>
      <c r="I62" s="12">
        <f t="shared" si="6"/>
        <v>52.31808333333332</v>
      </c>
      <c r="K62" s="15">
        <v>158</v>
      </c>
      <c r="L62" s="15">
        <v>146</v>
      </c>
      <c r="M62" s="15">
        <v>101</v>
      </c>
      <c r="N62" s="16">
        <f t="shared" si="2"/>
        <v>88.748999999999995</v>
      </c>
      <c r="O62" s="16">
        <f t="shared" si="3"/>
        <v>55.468125000000001</v>
      </c>
    </row>
    <row r="63" spans="2:15" s="1" customFormat="1" x14ac:dyDescent="0.25">
      <c r="B63" s="11" t="s">
        <v>23</v>
      </c>
      <c r="C63" s="21">
        <v>100</v>
      </c>
      <c r="D63" s="13" t="s">
        <v>83</v>
      </c>
      <c r="E63" s="26">
        <v>32</v>
      </c>
      <c r="F63" s="26">
        <v>49</v>
      </c>
      <c r="G63" s="26">
        <v>61</v>
      </c>
      <c r="H63" s="4">
        <f t="shared" si="5"/>
        <v>31.116933333333336</v>
      </c>
      <c r="I63" s="12">
        <f t="shared" si="6"/>
        <v>31.116933333333336</v>
      </c>
      <c r="K63" s="15">
        <v>32</v>
      </c>
      <c r="L63" s="15">
        <v>47</v>
      </c>
      <c r="M63" s="15">
        <v>61</v>
      </c>
      <c r="N63" s="16">
        <f t="shared" si="2"/>
        <v>30.678666666666668</v>
      </c>
      <c r="O63" s="16">
        <f t="shared" si="3"/>
        <v>30.678666666666672</v>
      </c>
    </row>
    <row r="64" spans="2:15" s="1" customFormat="1" x14ac:dyDescent="0.25">
      <c r="B64" s="11" t="s">
        <v>24</v>
      </c>
      <c r="C64" s="21">
        <v>250</v>
      </c>
      <c r="D64" s="13" t="s">
        <v>142</v>
      </c>
      <c r="E64" s="26">
        <v>82</v>
      </c>
      <c r="F64" s="26">
        <v>147</v>
      </c>
      <c r="G64" s="26">
        <v>210</v>
      </c>
      <c r="H64" s="4">
        <f t="shared" si="5"/>
        <v>96.199533333333335</v>
      </c>
      <c r="I64" s="12">
        <f t="shared" si="6"/>
        <v>38.479813333333333</v>
      </c>
      <c r="K64" s="15">
        <v>156</v>
      </c>
      <c r="L64" s="15">
        <v>198</v>
      </c>
      <c r="M64" s="15">
        <v>144</v>
      </c>
      <c r="N64" s="16">
        <f t="shared" si="2"/>
        <v>109.1284</v>
      </c>
      <c r="O64" s="16">
        <f t="shared" si="3"/>
        <v>43.651359999999997</v>
      </c>
    </row>
    <row r="65" spans="2:15" s="1" customFormat="1" x14ac:dyDescent="0.25">
      <c r="B65" s="11" t="s">
        <v>25</v>
      </c>
      <c r="C65" s="21">
        <v>250</v>
      </c>
      <c r="D65" s="13" t="s">
        <v>83</v>
      </c>
      <c r="E65" s="26">
        <v>95</v>
      </c>
      <c r="F65" s="26">
        <v>38</v>
      </c>
      <c r="G65" s="26">
        <v>54</v>
      </c>
      <c r="H65" s="4">
        <f t="shared" si="5"/>
        <v>40.977933333333333</v>
      </c>
      <c r="I65" s="12">
        <f t="shared" si="6"/>
        <v>16.391173333333334</v>
      </c>
      <c r="K65" s="15">
        <v>58</v>
      </c>
      <c r="L65" s="15">
        <v>98</v>
      </c>
      <c r="M65" s="15">
        <v>93</v>
      </c>
      <c r="N65" s="16">
        <f t="shared" si="2"/>
        <v>54.5642</v>
      </c>
      <c r="O65" s="16">
        <f t="shared" si="3"/>
        <v>21.825679999999998</v>
      </c>
    </row>
    <row r="66" spans="2:15" s="1" customFormat="1" x14ac:dyDescent="0.25">
      <c r="B66" s="11" t="s">
        <v>26</v>
      </c>
      <c r="C66" s="21">
        <v>315</v>
      </c>
      <c r="D66" s="13" t="s">
        <v>83</v>
      </c>
      <c r="E66" s="26">
        <v>141</v>
      </c>
      <c r="F66" s="26">
        <v>133</v>
      </c>
      <c r="G66" s="26">
        <v>110</v>
      </c>
      <c r="H66" s="4">
        <f t="shared" si="5"/>
        <v>84.147199999999998</v>
      </c>
      <c r="I66" s="12">
        <f t="shared" si="6"/>
        <v>26.713396825396824</v>
      </c>
      <c r="K66" s="15">
        <v>170</v>
      </c>
      <c r="L66" s="15">
        <v>165</v>
      </c>
      <c r="M66" s="15">
        <v>216</v>
      </c>
      <c r="N66" s="16">
        <f t="shared" si="2"/>
        <v>120.74246666666667</v>
      </c>
      <c r="O66" s="16">
        <f t="shared" si="3"/>
        <v>38.330941798941801</v>
      </c>
    </row>
    <row r="67" spans="2:15" s="1" customFormat="1" x14ac:dyDescent="0.25">
      <c r="B67" s="11" t="s">
        <v>27</v>
      </c>
      <c r="C67" s="21">
        <v>400</v>
      </c>
      <c r="D67" s="13" t="s">
        <v>83</v>
      </c>
      <c r="E67" s="26">
        <v>347</v>
      </c>
      <c r="F67" s="26">
        <v>215</v>
      </c>
      <c r="G67" s="26">
        <v>285</v>
      </c>
      <c r="H67" s="4">
        <f t="shared" si="5"/>
        <v>185.60593333333333</v>
      </c>
      <c r="I67" s="12">
        <f t="shared" si="6"/>
        <v>46.401483333333331</v>
      </c>
      <c r="K67" s="15">
        <v>196</v>
      </c>
      <c r="L67" s="15">
        <v>225</v>
      </c>
      <c r="M67" s="15">
        <v>249</v>
      </c>
      <c r="N67" s="16">
        <f t="shared" si="2"/>
        <v>146.81933333333333</v>
      </c>
      <c r="O67" s="16">
        <f t="shared" si="3"/>
        <v>36.704833333333333</v>
      </c>
    </row>
    <row r="68" spans="2:15" s="1" customFormat="1" x14ac:dyDescent="0.25">
      <c r="B68" s="11" t="s">
        <v>28</v>
      </c>
      <c r="C68" s="21">
        <v>180</v>
      </c>
      <c r="D68" s="13" t="s">
        <v>83</v>
      </c>
      <c r="E68" s="26">
        <v>43</v>
      </c>
      <c r="F68" s="26">
        <v>51</v>
      </c>
      <c r="G68" s="26">
        <v>37</v>
      </c>
      <c r="H68" s="4">
        <f t="shared" si="5"/>
        <v>28.706466666666667</v>
      </c>
      <c r="I68" s="12">
        <f t="shared" si="6"/>
        <v>15.948037037037038</v>
      </c>
      <c r="K68" s="15">
        <v>47</v>
      </c>
      <c r="L68" s="15">
        <v>24</v>
      </c>
      <c r="M68" s="15">
        <v>55</v>
      </c>
      <c r="N68" s="16">
        <f t="shared" si="2"/>
        <v>27.610800000000001</v>
      </c>
      <c r="O68" s="16">
        <f t="shared" si="3"/>
        <v>15.339333333333332</v>
      </c>
    </row>
    <row r="69" spans="2:15" s="1" customFormat="1" x14ac:dyDescent="0.25">
      <c r="B69" s="11" t="s">
        <v>29</v>
      </c>
      <c r="C69" s="21">
        <v>63</v>
      </c>
      <c r="D69" s="13" t="s">
        <v>83</v>
      </c>
      <c r="E69" s="26">
        <v>26</v>
      </c>
      <c r="F69" s="26">
        <v>0</v>
      </c>
      <c r="G69" s="26">
        <v>0</v>
      </c>
      <c r="H69" s="4">
        <f t="shared" si="5"/>
        <v>5.6974666666666662</v>
      </c>
      <c r="I69" s="12">
        <f t="shared" si="6"/>
        <v>9.043597883597883</v>
      </c>
      <c r="K69" s="15">
        <v>29</v>
      </c>
      <c r="L69" s="15">
        <v>18</v>
      </c>
      <c r="M69" s="15">
        <v>19</v>
      </c>
      <c r="N69" s="16">
        <f t="shared" si="2"/>
        <v>14.4628</v>
      </c>
      <c r="O69" s="16">
        <f t="shared" si="3"/>
        <v>22.956825396825394</v>
      </c>
    </row>
    <row r="70" spans="2:15" s="1" customFormat="1" x14ac:dyDescent="0.25">
      <c r="B70" s="11" t="s">
        <v>30</v>
      </c>
      <c r="C70" s="21">
        <v>100</v>
      </c>
      <c r="D70" s="13" t="s">
        <v>83</v>
      </c>
      <c r="E70" s="26">
        <v>47</v>
      </c>
      <c r="F70" s="26">
        <v>69</v>
      </c>
      <c r="G70" s="26">
        <v>71</v>
      </c>
      <c r="H70" s="4">
        <f t="shared" si="5"/>
        <v>40.977933333333333</v>
      </c>
      <c r="I70" s="12">
        <f t="shared" si="6"/>
        <v>40.977933333333333</v>
      </c>
      <c r="K70" s="15">
        <v>62</v>
      </c>
      <c r="L70" s="15">
        <v>36</v>
      </c>
      <c r="M70" s="15">
        <v>46</v>
      </c>
      <c r="N70" s="16">
        <f t="shared" ref="N70" si="7">(K70+L70+M70)/3*0.38*1.73</f>
        <v>31.555200000000003</v>
      </c>
      <c r="O70" s="16">
        <f t="shared" ref="O70" si="8">(N70/C70)*100</f>
        <v>31.555200000000006</v>
      </c>
    </row>
    <row r="71" spans="2:15" s="1" customFormat="1" x14ac:dyDescent="0.25">
      <c r="B71" s="11" t="s">
        <v>31</v>
      </c>
      <c r="C71" s="21">
        <v>180</v>
      </c>
      <c r="D71" s="13" t="s">
        <v>83</v>
      </c>
      <c r="E71" s="26">
        <v>123</v>
      </c>
      <c r="F71" s="26">
        <v>90</v>
      </c>
      <c r="G71" s="26">
        <v>141</v>
      </c>
      <c r="H71" s="4">
        <f t="shared" si="5"/>
        <v>77.5732</v>
      </c>
      <c r="I71" s="12">
        <f t="shared" si="6"/>
        <v>43.096222222222224</v>
      </c>
      <c r="K71" s="15">
        <v>98</v>
      </c>
      <c r="L71" s="15">
        <v>133</v>
      </c>
      <c r="M71" s="15">
        <v>96</v>
      </c>
      <c r="N71" s="16">
        <f t="shared" ref="N71:N134" si="9">(K71+L71+M71)/3*0.38*1.73</f>
        <v>71.656599999999997</v>
      </c>
      <c r="O71" s="16">
        <f t="shared" ref="O71" si="10">(N71/C71)*100</f>
        <v>39.809222222222218</v>
      </c>
    </row>
    <row r="72" spans="2:15" s="1" customFormat="1" x14ac:dyDescent="0.25">
      <c r="B72" s="11" t="s">
        <v>260</v>
      </c>
      <c r="C72" s="21">
        <v>100</v>
      </c>
      <c r="D72" s="13" t="s">
        <v>202</v>
      </c>
      <c r="E72" s="26">
        <v>29</v>
      </c>
      <c r="F72" s="26">
        <v>22</v>
      </c>
      <c r="G72" s="26">
        <v>17</v>
      </c>
      <c r="H72" s="4">
        <f t="shared" ref="H72" si="11">(E72+F72+G72)/3*0.38*1.73</f>
        <v>14.901066666666667</v>
      </c>
      <c r="I72" s="12">
        <f t="shared" ref="I72" si="12">(H72/C72)*100</f>
        <v>14.901066666666669</v>
      </c>
      <c r="K72" s="15">
        <v>123</v>
      </c>
      <c r="L72" s="15">
        <v>145</v>
      </c>
      <c r="M72" s="15">
        <v>137</v>
      </c>
      <c r="N72" s="16">
        <f t="shared" si="9"/>
        <v>88.748999999999995</v>
      </c>
      <c r="O72" s="16">
        <f t="shared" ref="O72:O103" si="13">(N72/C73)*100</f>
        <v>14.087142857142856</v>
      </c>
    </row>
    <row r="73" spans="2:15" s="1" customFormat="1" x14ac:dyDescent="0.25">
      <c r="B73" s="11" t="s">
        <v>143</v>
      </c>
      <c r="C73" s="21">
        <v>630</v>
      </c>
      <c r="D73" s="13" t="s">
        <v>145</v>
      </c>
      <c r="E73" s="26">
        <v>140</v>
      </c>
      <c r="F73" s="26">
        <v>146</v>
      </c>
      <c r="G73" s="26">
        <v>139</v>
      </c>
      <c r="H73" s="4">
        <f t="shared" si="5"/>
        <v>93.131666666666661</v>
      </c>
      <c r="I73" s="12">
        <f t="shared" si="6"/>
        <v>14.782804232804232</v>
      </c>
      <c r="K73" s="15">
        <v>134</v>
      </c>
      <c r="L73" s="15">
        <v>117</v>
      </c>
      <c r="M73" s="15">
        <v>157</v>
      </c>
      <c r="N73" s="16">
        <f t="shared" si="9"/>
        <v>89.406400000000005</v>
      </c>
      <c r="O73" s="16">
        <f t="shared" si="13"/>
        <v>22.351600000000001</v>
      </c>
    </row>
    <row r="74" spans="2:15" s="1" customFormat="1" x14ac:dyDescent="0.25">
      <c r="B74" s="11" t="s">
        <v>144</v>
      </c>
      <c r="C74" s="21">
        <v>400</v>
      </c>
      <c r="D74" s="13" t="s">
        <v>145</v>
      </c>
      <c r="E74" s="26">
        <v>137</v>
      </c>
      <c r="F74" s="26">
        <v>121</v>
      </c>
      <c r="G74" s="26">
        <v>101</v>
      </c>
      <c r="H74" s="4">
        <f t="shared" si="5"/>
        <v>78.668866666666673</v>
      </c>
      <c r="I74" s="12">
        <f t="shared" si="6"/>
        <v>19.667216666666668</v>
      </c>
      <c r="K74" s="15">
        <v>58</v>
      </c>
      <c r="L74" s="15">
        <v>64</v>
      </c>
      <c r="M74" s="15">
        <v>56</v>
      </c>
      <c r="N74" s="16">
        <f t="shared" si="9"/>
        <v>39.005733333333332</v>
      </c>
      <c r="O74" s="16">
        <f t="shared" si="13"/>
        <v>15.602293333333334</v>
      </c>
    </row>
    <row r="75" spans="2:15" s="1" customFormat="1" x14ac:dyDescent="0.25">
      <c r="B75" s="11" t="s">
        <v>146</v>
      </c>
      <c r="C75" s="21">
        <v>250</v>
      </c>
      <c r="D75" s="13" t="s">
        <v>83</v>
      </c>
      <c r="E75" s="26">
        <v>83</v>
      </c>
      <c r="F75" s="26">
        <v>65</v>
      </c>
      <c r="G75" s="26">
        <v>47</v>
      </c>
      <c r="H75" s="4">
        <f t="shared" si="5"/>
        <v>42.731000000000002</v>
      </c>
      <c r="I75" s="12">
        <f t="shared" si="6"/>
        <v>17.092400000000001</v>
      </c>
      <c r="K75" s="15">
        <v>85</v>
      </c>
      <c r="L75" s="15">
        <v>93</v>
      </c>
      <c r="M75" s="15">
        <v>77</v>
      </c>
      <c r="N75" s="16">
        <f t="shared" si="9"/>
        <v>55.878999999999998</v>
      </c>
      <c r="O75" s="16">
        <f t="shared" si="13"/>
        <v>22.351599999999998</v>
      </c>
    </row>
    <row r="76" spans="2:15" s="1" customFormat="1" x14ac:dyDescent="0.25">
      <c r="B76" s="11" t="s">
        <v>147</v>
      </c>
      <c r="C76" s="21">
        <v>250</v>
      </c>
      <c r="D76" s="13" t="s">
        <v>83</v>
      </c>
      <c r="E76" s="26">
        <v>77</v>
      </c>
      <c r="F76" s="26">
        <v>51</v>
      </c>
      <c r="G76" s="26">
        <v>67</v>
      </c>
      <c r="H76" s="4">
        <f t="shared" si="5"/>
        <v>42.731000000000002</v>
      </c>
      <c r="I76" s="12">
        <f t="shared" si="6"/>
        <v>17.092400000000001</v>
      </c>
      <c r="K76" s="15">
        <v>152</v>
      </c>
      <c r="L76" s="15">
        <v>150</v>
      </c>
      <c r="M76" s="15">
        <v>188</v>
      </c>
      <c r="N76" s="16">
        <f t="shared" si="9"/>
        <v>107.37533333333334</v>
      </c>
      <c r="O76" s="16">
        <f t="shared" si="13"/>
        <v>17.043703703703706</v>
      </c>
    </row>
    <row r="77" spans="2:15" s="1" customFormat="1" x14ac:dyDescent="0.25">
      <c r="B77" s="11" t="s">
        <v>148</v>
      </c>
      <c r="C77" s="21">
        <v>630</v>
      </c>
      <c r="D77" s="13" t="s">
        <v>83</v>
      </c>
      <c r="E77" s="26">
        <v>142</v>
      </c>
      <c r="F77" s="26">
        <v>142</v>
      </c>
      <c r="G77" s="26">
        <v>105</v>
      </c>
      <c r="H77" s="4">
        <f t="shared" si="5"/>
        <v>85.242866666666671</v>
      </c>
      <c r="I77" s="12">
        <f t="shared" si="6"/>
        <v>13.530613756613757</v>
      </c>
      <c r="K77" s="15">
        <v>258</v>
      </c>
      <c r="L77" s="15">
        <v>152</v>
      </c>
      <c r="M77" s="15">
        <v>173</v>
      </c>
      <c r="N77" s="16">
        <f t="shared" si="9"/>
        <v>127.75473333333335</v>
      </c>
      <c r="O77" s="16">
        <f t="shared" si="13"/>
        <v>31.938683333333341</v>
      </c>
    </row>
    <row r="78" spans="2:15" s="1" customFormat="1" x14ac:dyDescent="0.25">
      <c r="B78" s="11" t="s">
        <v>149</v>
      </c>
      <c r="C78" s="21">
        <v>400</v>
      </c>
      <c r="D78" s="13" t="s">
        <v>83</v>
      </c>
      <c r="E78" s="26">
        <v>143</v>
      </c>
      <c r="F78" s="26">
        <v>130</v>
      </c>
      <c r="G78" s="26">
        <v>142</v>
      </c>
      <c r="H78" s="4">
        <f t="shared" si="5"/>
        <v>90.940333333333342</v>
      </c>
      <c r="I78" s="12">
        <f t="shared" si="6"/>
        <v>22.735083333333336</v>
      </c>
      <c r="K78" s="15">
        <v>58</v>
      </c>
      <c r="L78" s="15">
        <v>24</v>
      </c>
      <c r="M78" s="15">
        <v>34</v>
      </c>
      <c r="N78" s="16">
        <f t="shared" si="9"/>
        <v>25.419466666666665</v>
      </c>
      <c r="O78" s="16">
        <f t="shared" si="13"/>
        <v>15.887166666666666</v>
      </c>
    </row>
    <row r="79" spans="2:15" s="1" customFormat="1" x14ac:dyDescent="0.25">
      <c r="B79" s="11" t="s">
        <v>150</v>
      </c>
      <c r="C79" s="21">
        <v>160</v>
      </c>
      <c r="D79" s="13" t="s">
        <v>152</v>
      </c>
      <c r="E79" s="26">
        <v>23</v>
      </c>
      <c r="F79" s="26">
        <v>21</v>
      </c>
      <c r="G79" s="26">
        <v>19</v>
      </c>
      <c r="H79" s="4">
        <f t="shared" si="5"/>
        <v>13.805400000000001</v>
      </c>
      <c r="I79" s="12">
        <f t="shared" si="6"/>
        <v>8.6283750000000001</v>
      </c>
      <c r="K79" s="15">
        <v>49</v>
      </c>
      <c r="L79" s="15">
        <v>65</v>
      </c>
      <c r="M79" s="15">
        <v>44</v>
      </c>
      <c r="N79" s="16">
        <f t="shared" si="9"/>
        <v>34.623066666666666</v>
      </c>
      <c r="O79" s="16">
        <f t="shared" si="13"/>
        <v>13.849226666666667</v>
      </c>
    </row>
    <row r="80" spans="2:15" s="1" customFormat="1" x14ac:dyDescent="0.25">
      <c r="B80" s="11" t="s">
        <v>151</v>
      </c>
      <c r="C80" s="21">
        <v>250</v>
      </c>
      <c r="D80" s="13" t="s">
        <v>145</v>
      </c>
      <c r="E80" s="26">
        <v>13</v>
      </c>
      <c r="F80" s="26">
        <v>28</v>
      </c>
      <c r="G80" s="26">
        <v>29</v>
      </c>
      <c r="H80" s="4">
        <f t="shared" si="5"/>
        <v>15.339333333333334</v>
      </c>
      <c r="I80" s="12">
        <f t="shared" si="6"/>
        <v>6.1357333333333335</v>
      </c>
      <c r="K80" s="15">
        <v>195</v>
      </c>
      <c r="L80" s="15">
        <v>136</v>
      </c>
      <c r="M80" s="15">
        <v>154</v>
      </c>
      <c r="N80" s="16">
        <f t="shared" si="9"/>
        <v>106.27966666666666</v>
      </c>
      <c r="O80" s="16">
        <f t="shared" si="13"/>
        <v>26.569916666666664</v>
      </c>
    </row>
    <row r="81" spans="2:15" s="1" customFormat="1" x14ac:dyDescent="0.25">
      <c r="B81" s="11" t="s">
        <v>153</v>
      </c>
      <c r="C81" s="21">
        <v>400</v>
      </c>
      <c r="D81" s="13" t="s">
        <v>83</v>
      </c>
      <c r="E81" s="26">
        <v>123</v>
      </c>
      <c r="F81" s="26">
        <v>97</v>
      </c>
      <c r="G81" s="26">
        <v>109</v>
      </c>
      <c r="H81" s="4">
        <f t="shared" si="5"/>
        <v>72.094866666666675</v>
      </c>
      <c r="I81" s="12">
        <f t="shared" si="6"/>
        <v>18.023716666666669</v>
      </c>
      <c r="K81" s="15">
        <v>29</v>
      </c>
      <c r="L81" s="15">
        <v>102</v>
      </c>
      <c r="M81" s="15">
        <v>31</v>
      </c>
      <c r="N81" s="16">
        <f t="shared" si="9"/>
        <v>35.499600000000001</v>
      </c>
      <c r="O81" s="16">
        <f t="shared" si="13"/>
        <v>8.8749000000000002</v>
      </c>
    </row>
    <row r="82" spans="2:15" s="1" customFormat="1" x14ac:dyDescent="0.25">
      <c r="B82" s="11" t="s">
        <v>154</v>
      </c>
      <c r="C82" s="21">
        <v>400</v>
      </c>
      <c r="D82" s="13" t="s">
        <v>83</v>
      </c>
      <c r="E82" s="26">
        <v>16</v>
      </c>
      <c r="F82" s="26">
        <v>11</v>
      </c>
      <c r="G82" s="26">
        <v>15</v>
      </c>
      <c r="H82" s="4">
        <f t="shared" si="5"/>
        <v>9.2035999999999998</v>
      </c>
      <c r="I82" s="12">
        <f t="shared" si="6"/>
        <v>2.3008999999999999</v>
      </c>
      <c r="K82" s="15">
        <v>183</v>
      </c>
      <c r="L82" s="15">
        <v>112</v>
      </c>
      <c r="M82" s="15">
        <v>184</v>
      </c>
      <c r="N82" s="16">
        <f t="shared" si="9"/>
        <v>104.96486666666667</v>
      </c>
      <c r="O82" s="16">
        <f t="shared" si="13"/>
        <v>32.801520833333328</v>
      </c>
    </row>
    <row r="83" spans="2:15" s="1" customFormat="1" x14ac:dyDescent="0.25">
      <c r="B83" s="17" t="s">
        <v>32</v>
      </c>
      <c r="C83" s="21">
        <v>320</v>
      </c>
      <c r="D83" s="13" t="s">
        <v>83</v>
      </c>
      <c r="E83" s="26">
        <v>127</v>
      </c>
      <c r="F83" s="26">
        <v>99</v>
      </c>
      <c r="G83" s="26">
        <v>133</v>
      </c>
      <c r="H83" s="4">
        <f t="shared" si="5"/>
        <v>78.668866666666673</v>
      </c>
      <c r="I83" s="12">
        <f t="shared" si="6"/>
        <v>24.584020833333337</v>
      </c>
      <c r="K83" s="15">
        <v>138</v>
      </c>
      <c r="L83" s="15">
        <v>138</v>
      </c>
      <c r="M83" s="15">
        <v>133</v>
      </c>
      <c r="N83" s="16">
        <f t="shared" si="9"/>
        <v>89.625533333333337</v>
      </c>
      <c r="O83" s="16">
        <f t="shared" si="13"/>
        <v>14.226275132275132</v>
      </c>
    </row>
    <row r="84" spans="2:15" s="1" customFormat="1" x14ac:dyDescent="0.25">
      <c r="B84" s="11" t="s">
        <v>155</v>
      </c>
      <c r="C84" s="21">
        <v>630</v>
      </c>
      <c r="D84" s="13" t="s">
        <v>85</v>
      </c>
      <c r="E84" s="26">
        <v>85</v>
      </c>
      <c r="F84" s="26">
        <v>63</v>
      </c>
      <c r="G84" s="26">
        <v>105</v>
      </c>
      <c r="H84" s="4">
        <f t="shared" si="5"/>
        <v>55.440733333333334</v>
      </c>
      <c r="I84" s="12">
        <f t="shared" si="6"/>
        <v>8.8001164021164016</v>
      </c>
      <c r="K84" s="15">
        <v>193</v>
      </c>
      <c r="L84" s="15">
        <v>180</v>
      </c>
      <c r="M84" s="15">
        <v>168</v>
      </c>
      <c r="N84" s="16">
        <f t="shared" si="9"/>
        <v>118.55113333333334</v>
      </c>
      <c r="O84" s="16">
        <f t="shared" si="13"/>
        <v>29.637783333333335</v>
      </c>
    </row>
    <row r="85" spans="2:15" s="1" customFormat="1" x14ac:dyDescent="0.25">
      <c r="B85" s="11" t="s">
        <v>156</v>
      </c>
      <c r="C85" s="21">
        <v>400</v>
      </c>
      <c r="D85" s="13" t="s">
        <v>85</v>
      </c>
      <c r="E85" s="26">
        <v>167</v>
      </c>
      <c r="F85" s="26">
        <v>231</v>
      </c>
      <c r="G85" s="26">
        <v>153</v>
      </c>
      <c r="H85" s="4">
        <f t="shared" si="5"/>
        <v>120.74246666666667</v>
      </c>
      <c r="I85" s="12">
        <f t="shared" si="6"/>
        <v>30.185616666666672</v>
      </c>
      <c r="K85" s="15">
        <v>62</v>
      </c>
      <c r="L85" s="15">
        <v>95</v>
      </c>
      <c r="M85" s="15">
        <v>98</v>
      </c>
      <c r="N85" s="16">
        <f t="shared" si="9"/>
        <v>55.878999999999998</v>
      </c>
      <c r="O85" s="16">
        <f t="shared" si="13"/>
        <v>31.043888888888887</v>
      </c>
    </row>
    <row r="86" spans="2:15" s="1" customFormat="1" x14ac:dyDescent="0.25">
      <c r="B86" s="17" t="s">
        <v>33</v>
      </c>
      <c r="C86" s="21">
        <v>180</v>
      </c>
      <c r="D86" s="13" t="s">
        <v>83</v>
      </c>
      <c r="E86" s="26">
        <v>58</v>
      </c>
      <c r="F86" s="26">
        <v>89</v>
      </c>
      <c r="G86" s="26">
        <v>77</v>
      </c>
      <c r="H86" s="4">
        <f t="shared" si="5"/>
        <v>49.085866666666668</v>
      </c>
      <c r="I86" s="12">
        <f t="shared" si="6"/>
        <v>27.269925925925925</v>
      </c>
      <c r="K86" s="15">
        <v>86</v>
      </c>
      <c r="L86" s="15">
        <v>133</v>
      </c>
      <c r="M86" s="15">
        <v>104</v>
      </c>
      <c r="N86" s="16">
        <f t="shared" si="9"/>
        <v>70.78006666666667</v>
      </c>
      <c r="O86" s="16">
        <f t="shared" si="13"/>
        <v>28.312026666666668</v>
      </c>
    </row>
    <row r="87" spans="2:15" s="1" customFormat="1" x14ac:dyDescent="0.25">
      <c r="B87" s="11" t="s">
        <v>34</v>
      </c>
      <c r="C87" s="21">
        <v>250</v>
      </c>
      <c r="D87" s="13" t="s">
        <v>157</v>
      </c>
      <c r="E87" s="26">
        <v>129</v>
      </c>
      <c r="F87" s="26">
        <v>117</v>
      </c>
      <c r="G87" s="26">
        <v>133</v>
      </c>
      <c r="H87" s="4">
        <f t="shared" si="5"/>
        <v>83.051533333333339</v>
      </c>
      <c r="I87" s="12">
        <f t="shared" si="6"/>
        <v>33.22061333333334</v>
      </c>
      <c r="K87" s="15">
        <v>124</v>
      </c>
      <c r="L87" s="15">
        <v>90</v>
      </c>
      <c r="M87" s="15">
        <v>100</v>
      </c>
      <c r="N87" s="16">
        <f t="shared" si="9"/>
        <v>68.807866666666669</v>
      </c>
      <c r="O87" s="16">
        <f t="shared" si="13"/>
        <v>27.523146666666669</v>
      </c>
    </row>
    <row r="88" spans="2:15" s="1" customFormat="1" x14ac:dyDescent="0.25">
      <c r="B88" s="11" t="s">
        <v>35</v>
      </c>
      <c r="C88" s="21">
        <v>250</v>
      </c>
      <c r="D88" s="13" t="s">
        <v>157</v>
      </c>
      <c r="E88" s="26">
        <v>121</v>
      </c>
      <c r="F88" s="26">
        <v>78</v>
      </c>
      <c r="G88" s="26">
        <v>83</v>
      </c>
      <c r="H88" s="4">
        <f t="shared" si="5"/>
        <v>61.7956</v>
      </c>
      <c r="I88" s="12">
        <f t="shared" si="6"/>
        <v>24.718239999999998</v>
      </c>
      <c r="K88" s="15" t="s">
        <v>250</v>
      </c>
      <c r="L88" s="15"/>
      <c r="M88" s="15"/>
      <c r="N88" s="16" t="e">
        <f t="shared" si="9"/>
        <v>#VALUE!</v>
      </c>
      <c r="O88" s="16" t="e">
        <f t="shared" si="13"/>
        <v>#VALUE!</v>
      </c>
    </row>
    <row r="89" spans="2:15" x14ac:dyDescent="0.25">
      <c r="B89" s="11" t="s">
        <v>159</v>
      </c>
      <c r="C89" s="21">
        <v>180</v>
      </c>
      <c r="D89" s="13" t="s">
        <v>158</v>
      </c>
      <c r="E89" s="26"/>
      <c r="F89" s="26"/>
      <c r="G89" s="26"/>
      <c r="H89" s="4">
        <f t="shared" si="5"/>
        <v>0</v>
      </c>
      <c r="I89" s="12">
        <f t="shared" si="6"/>
        <v>0</v>
      </c>
      <c r="K89" s="15">
        <v>105</v>
      </c>
      <c r="L89" s="15">
        <v>106</v>
      </c>
      <c r="M89" s="15">
        <v>118</v>
      </c>
      <c r="N89" s="16">
        <f t="shared" si="9"/>
        <v>72.094866666666675</v>
      </c>
      <c r="O89" s="16">
        <f t="shared" si="13"/>
        <v>11.443629629629632</v>
      </c>
    </row>
    <row r="90" spans="2:15" x14ac:dyDescent="0.25">
      <c r="B90" s="11" t="s">
        <v>160</v>
      </c>
      <c r="C90" s="21">
        <v>630</v>
      </c>
      <c r="D90" s="13" t="s">
        <v>157</v>
      </c>
      <c r="E90" s="26">
        <v>101</v>
      </c>
      <c r="F90" s="26">
        <v>98</v>
      </c>
      <c r="G90" s="26">
        <v>10</v>
      </c>
      <c r="H90" s="4">
        <f t="shared" si="5"/>
        <v>45.798866666666669</v>
      </c>
      <c r="I90" s="12">
        <f t="shared" si="6"/>
        <v>7.2696613756613768</v>
      </c>
      <c r="K90" s="15">
        <v>153</v>
      </c>
      <c r="L90" s="15">
        <v>142</v>
      </c>
      <c r="M90" s="15">
        <v>167</v>
      </c>
      <c r="N90" s="16">
        <f t="shared" si="9"/>
        <v>101.23960000000001</v>
      </c>
      <c r="O90" s="16">
        <f t="shared" si="13"/>
        <v>16.06977777777778</v>
      </c>
    </row>
    <row r="91" spans="2:15" x14ac:dyDescent="0.25">
      <c r="B91" s="11" t="s">
        <v>161</v>
      </c>
      <c r="C91" s="21">
        <v>630</v>
      </c>
      <c r="D91" s="13" t="s">
        <v>157</v>
      </c>
      <c r="E91" s="26">
        <v>145</v>
      </c>
      <c r="F91" s="26">
        <v>120</v>
      </c>
      <c r="G91" s="26">
        <v>134</v>
      </c>
      <c r="H91" s="4">
        <f t="shared" si="5"/>
        <v>87.434200000000004</v>
      </c>
      <c r="I91" s="12">
        <f t="shared" si="6"/>
        <v>13.878444444444446</v>
      </c>
      <c r="K91" s="15">
        <v>129</v>
      </c>
      <c r="L91" s="15">
        <v>96</v>
      </c>
      <c r="M91" s="15">
        <v>85</v>
      </c>
      <c r="N91" s="16">
        <f t="shared" si="9"/>
        <v>67.931333333333328</v>
      </c>
      <c r="O91" s="16">
        <f t="shared" si="13"/>
        <v>16.982833333333332</v>
      </c>
    </row>
    <row r="92" spans="2:15" x14ac:dyDescent="0.25">
      <c r="B92" s="11" t="s">
        <v>162</v>
      </c>
      <c r="C92" s="21">
        <v>400</v>
      </c>
      <c r="D92" s="13" t="s">
        <v>128</v>
      </c>
      <c r="E92" s="26">
        <v>77</v>
      </c>
      <c r="F92" s="26">
        <v>85</v>
      </c>
      <c r="G92" s="26">
        <v>46</v>
      </c>
      <c r="H92" s="4">
        <f t="shared" si="5"/>
        <v>45.57973333333333</v>
      </c>
      <c r="I92" s="12">
        <f t="shared" si="6"/>
        <v>11.394933333333332</v>
      </c>
      <c r="K92" s="15">
        <v>176</v>
      </c>
      <c r="L92" s="15">
        <v>191</v>
      </c>
      <c r="M92" s="15">
        <v>163</v>
      </c>
      <c r="N92" s="16">
        <f t="shared" si="9"/>
        <v>116.14066666666665</v>
      </c>
      <c r="O92" s="16">
        <f t="shared" si="13"/>
        <v>29.035166666666662</v>
      </c>
    </row>
    <row r="93" spans="2:15" x14ac:dyDescent="0.25">
      <c r="B93" s="11" t="s">
        <v>163</v>
      </c>
      <c r="C93" s="21">
        <v>400</v>
      </c>
      <c r="D93" s="13" t="s">
        <v>128</v>
      </c>
      <c r="E93" s="26">
        <v>125</v>
      </c>
      <c r="F93" s="26">
        <v>97</v>
      </c>
      <c r="G93" s="26">
        <v>110</v>
      </c>
      <c r="H93" s="4">
        <f t="shared" si="5"/>
        <v>72.752266666666671</v>
      </c>
      <c r="I93" s="12">
        <f t="shared" si="6"/>
        <v>18.188066666666668</v>
      </c>
      <c r="K93" s="15">
        <v>110</v>
      </c>
      <c r="L93" s="15">
        <v>129</v>
      </c>
      <c r="M93" s="15">
        <v>131</v>
      </c>
      <c r="N93" s="16">
        <f t="shared" si="9"/>
        <v>81.079333333333338</v>
      </c>
      <c r="O93" s="16">
        <f t="shared" si="13"/>
        <v>20.269833333333334</v>
      </c>
    </row>
    <row r="94" spans="2:15" x14ac:dyDescent="0.25">
      <c r="B94" s="11" t="s">
        <v>164</v>
      </c>
      <c r="C94" s="21">
        <v>400</v>
      </c>
      <c r="D94" s="13" t="s">
        <v>113</v>
      </c>
      <c r="E94" s="26">
        <v>33</v>
      </c>
      <c r="F94" s="26">
        <v>59</v>
      </c>
      <c r="G94" s="26">
        <v>46</v>
      </c>
      <c r="H94" s="4">
        <f t="shared" si="5"/>
        <v>30.240400000000001</v>
      </c>
      <c r="I94" s="12">
        <f t="shared" si="6"/>
        <v>7.5601000000000003</v>
      </c>
      <c r="K94" s="15">
        <v>155</v>
      </c>
      <c r="L94" s="15">
        <v>130</v>
      </c>
      <c r="M94" s="15">
        <v>111</v>
      </c>
      <c r="N94" s="16">
        <f t="shared" si="9"/>
        <v>86.776800000000009</v>
      </c>
      <c r="O94" s="16">
        <f t="shared" si="13"/>
        <v>21.694200000000002</v>
      </c>
    </row>
    <row r="95" spans="2:15" x14ac:dyDescent="0.25">
      <c r="B95" s="11" t="s">
        <v>165</v>
      </c>
      <c r="C95" s="21">
        <v>400</v>
      </c>
      <c r="D95" s="13" t="s">
        <v>113</v>
      </c>
      <c r="E95" s="26">
        <v>72</v>
      </c>
      <c r="F95" s="26">
        <v>32</v>
      </c>
      <c r="G95" s="26">
        <v>40</v>
      </c>
      <c r="H95" s="4">
        <f t="shared" si="5"/>
        <v>31.555200000000003</v>
      </c>
      <c r="I95" s="12">
        <f t="shared" si="6"/>
        <v>7.8888000000000016</v>
      </c>
      <c r="K95" s="15">
        <v>133</v>
      </c>
      <c r="L95" s="15">
        <v>129</v>
      </c>
      <c r="M95" s="15">
        <v>131</v>
      </c>
      <c r="N95" s="16">
        <f t="shared" si="9"/>
        <v>86.119399999999999</v>
      </c>
      <c r="O95" s="16">
        <f t="shared" si="13"/>
        <v>13.669746031746033</v>
      </c>
    </row>
    <row r="96" spans="2:15" x14ac:dyDescent="0.25">
      <c r="B96" s="11" t="s">
        <v>166</v>
      </c>
      <c r="C96" s="21">
        <v>630</v>
      </c>
      <c r="D96" s="13" t="s">
        <v>113</v>
      </c>
      <c r="E96" s="26">
        <v>148</v>
      </c>
      <c r="F96" s="26">
        <v>141</v>
      </c>
      <c r="G96" s="26">
        <v>151</v>
      </c>
      <c r="H96" s="4">
        <f t="shared" si="5"/>
        <v>96.418666666666653</v>
      </c>
      <c r="I96" s="12">
        <f t="shared" si="6"/>
        <v>15.304550264550262</v>
      </c>
      <c r="K96" s="15">
        <v>213</v>
      </c>
      <c r="L96" s="15">
        <v>228</v>
      </c>
      <c r="M96" s="15">
        <v>223</v>
      </c>
      <c r="N96" s="16">
        <f t="shared" si="9"/>
        <v>145.50453333333334</v>
      </c>
      <c r="O96" s="16">
        <f t="shared" si="13"/>
        <v>23.095957671957674</v>
      </c>
    </row>
    <row r="97" spans="1:15" x14ac:dyDescent="0.25">
      <c r="B97" s="11" t="s">
        <v>167</v>
      </c>
      <c r="C97" s="21">
        <v>630</v>
      </c>
      <c r="D97" s="13" t="s">
        <v>113</v>
      </c>
      <c r="E97" s="26"/>
      <c r="F97" s="26"/>
      <c r="G97" s="26"/>
      <c r="H97" s="4">
        <f t="shared" si="5"/>
        <v>0</v>
      </c>
      <c r="I97" s="12">
        <f t="shared" si="6"/>
        <v>0</v>
      </c>
      <c r="K97" s="15">
        <v>118</v>
      </c>
      <c r="L97" s="15">
        <v>92</v>
      </c>
      <c r="M97" s="15">
        <v>110</v>
      </c>
      <c r="N97" s="16">
        <f t="shared" si="9"/>
        <v>70.122666666666674</v>
      </c>
      <c r="O97" s="16">
        <f t="shared" si="13"/>
        <v>21.913333333333334</v>
      </c>
    </row>
    <row r="98" spans="1:15" x14ac:dyDescent="0.25">
      <c r="B98" s="11" t="s">
        <v>168</v>
      </c>
      <c r="C98" s="21">
        <v>320</v>
      </c>
      <c r="D98" s="13" t="s">
        <v>170</v>
      </c>
      <c r="E98" s="26">
        <v>112</v>
      </c>
      <c r="F98" s="26">
        <v>87</v>
      </c>
      <c r="G98" s="26">
        <v>98</v>
      </c>
      <c r="H98" s="4">
        <f t="shared" si="5"/>
        <v>65.082599999999999</v>
      </c>
      <c r="I98" s="12">
        <f t="shared" si="6"/>
        <v>20.338312500000001</v>
      </c>
      <c r="K98" s="15">
        <v>39</v>
      </c>
      <c r="L98" s="15">
        <v>28</v>
      </c>
      <c r="M98" s="15">
        <v>42</v>
      </c>
      <c r="N98" s="16">
        <f t="shared" si="9"/>
        <v>23.885533333333335</v>
      </c>
      <c r="O98" s="16">
        <f t="shared" si="13"/>
        <v>7.4642291666666667</v>
      </c>
    </row>
    <row r="99" spans="1:15" x14ac:dyDescent="0.25">
      <c r="B99" s="11" t="s">
        <v>169</v>
      </c>
      <c r="C99" s="21">
        <v>320</v>
      </c>
      <c r="D99" s="13" t="s">
        <v>170</v>
      </c>
      <c r="E99" s="26">
        <v>35</v>
      </c>
      <c r="F99" s="26">
        <v>12</v>
      </c>
      <c r="G99" s="26">
        <v>39</v>
      </c>
      <c r="H99" s="4">
        <f t="shared" si="5"/>
        <v>18.845466666666667</v>
      </c>
      <c r="I99" s="12">
        <f t="shared" si="6"/>
        <v>5.8892083333333334</v>
      </c>
      <c r="K99" s="15">
        <v>52</v>
      </c>
      <c r="L99" s="15">
        <v>67</v>
      </c>
      <c r="M99" s="15">
        <v>78</v>
      </c>
      <c r="N99" s="16">
        <f t="shared" si="9"/>
        <v>43.169266666666672</v>
      </c>
      <c r="O99" s="16">
        <f t="shared" si="13"/>
        <v>6.8522645502645512</v>
      </c>
    </row>
    <row r="100" spans="1:15" x14ac:dyDescent="0.25">
      <c r="B100" s="11" t="s">
        <v>171</v>
      </c>
      <c r="C100" s="21">
        <v>630</v>
      </c>
      <c r="D100" s="13" t="s">
        <v>173</v>
      </c>
      <c r="E100" s="26">
        <v>98</v>
      </c>
      <c r="F100" s="26">
        <v>108</v>
      </c>
      <c r="G100" s="26">
        <v>133</v>
      </c>
      <c r="H100" s="4">
        <f t="shared" si="5"/>
        <v>74.286199999999994</v>
      </c>
      <c r="I100" s="12">
        <f t="shared" si="6"/>
        <v>11.791460317460317</v>
      </c>
      <c r="K100" s="15">
        <v>133</v>
      </c>
      <c r="L100" s="15">
        <v>110</v>
      </c>
      <c r="M100" s="15">
        <v>113</v>
      </c>
      <c r="N100" s="16">
        <f t="shared" si="9"/>
        <v>78.011466666666664</v>
      </c>
      <c r="O100" s="16">
        <f t="shared" si="13"/>
        <v>12.382772486772486</v>
      </c>
    </row>
    <row r="101" spans="1:15" x14ac:dyDescent="0.25">
      <c r="B101" s="11" t="s">
        <v>172</v>
      </c>
      <c r="C101" s="21">
        <v>630</v>
      </c>
      <c r="D101" s="13" t="s">
        <v>173</v>
      </c>
      <c r="E101" s="26">
        <v>155</v>
      </c>
      <c r="F101" s="26">
        <v>141</v>
      </c>
      <c r="G101" s="26">
        <v>110</v>
      </c>
      <c r="H101" s="4">
        <f t="shared" si="5"/>
        <v>88.968133333333341</v>
      </c>
      <c r="I101" s="12">
        <f t="shared" si="6"/>
        <v>14.121925925925927</v>
      </c>
      <c r="K101" s="15">
        <v>173</v>
      </c>
      <c r="L101" s="15">
        <v>180</v>
      </c>
      <c r="M101" s="15">
        <v>176</v>
      </c>
      <c r="N101" s="16">
        <f t="shared" si="9"/>
        <v>115.92153333333334</v>
      </c>
      <c r="O101" s="16">
        <f t="shared" si="13"/>
        <v>18.400243386243385</v>
      </c>
    </row>
    <row r="102" spans="1:15" x14ac:dyDescent="0.25">
      <c r="B102" s="11" t="s">
        <v>174</v>
      </c>
      <c r="C102" s="21">
        <v>630</v>
      </c>
      <c r="D102" s="13" t="s">
        <v>176</v>
      </c>
      <c r="E102" s="26">
        <v>258</v>
      </c>
      <c r="F102" s="26">
        <v>290</v>
      </c>
      <c r="G102" s="26">
        <v>332</v>
      </c>
      <c r="H102" s="4">
        <f t="shared" si="5"/>
        <v>192.83733333333331</v>
      </c>
      <c r="I102" s="12">
        <f t="shared" si="6"/>
        <v>30.609100529100523</v>
      </c>
      <c r="K102" s="15">
        <v>168</v>
      </c>
      <c r="L102" s="15">
        <v>170</v>
      </c>
      <c r="M102" s="15">
        <v>173</v>
      </c>
      <c r="N102" s="16">
        <f t="shared" si="9"/>
        <v>111.97713333333334</v>
      </c>
      <c r="O102" s="16">
        <f t="shared" si="13"/>
        <v>17.77414814814815</v>
      </c>
    </row>
    <row r="103" spans="1:15" x14ac:dyDescent="0.25">
      <c r="B103" s="11" t="s">
        <v>175</v>
      </c>
      <c r="C103" s="21">
        <v>630</v>
      </c>
      <c r="D103" s="13" t="s">
        <v>176</v>
      </c>
      <c r="E103" s="26" t="s">
        <v>272</v>
      </c>
      <c r="F103" s="26"/>
      <c r="G103" s="26"/>
      <c r="H103" s="4" t="e">
        <f t="shared" si="5"/>
        <v>#VALUE!</v>
      </c>
      <c r="I103" s="12" t="e">
        <f t="shared" si="6"/>
        <v>#VALUE!</v>
      </c>
      <c r="K103" s="15">
        <v>10</v>
      </c>
      <c r="L103" s="15">
        <v>12</v>
      </c>
      <c r="M103" s="15">
        <v>13</v>
      </c>
      <c r="N103" s="16">
        <f t="shared" si="9"/>
        <v>7.6696666666666671</v>
      </c>
      <c r="O103" s="16">
        <f t="shared" si="13"/>
        <v>3.0678666666666667</v>
      </c>
    </row>
    <row r="104" spans="1:15" x14ac:dyDescent="0.25">
      <c r="B104" s="11" t="s">
        <v>177</v>
      </c>
      <c r="C104" s="21">
        <v>250</v>
      </c>
      <c r="D104" s="13" t="s">
        <v>178</v>
      </c>
      <c r="E104" s="26">
        <v>20</v>
      </c>
      <c r="F104" s="26">
        <v>22</v>
      </c>
      <c r="G104" s="26">
        <v>6</v>
      </c>
      <c r="H104" s="4">
        <f t="shared" si="5"/>
        <v>10.5184</v>
      </c>
      <c r="I104" s="12">
        <f t="shared" si="6"/>
        <v>4.2073599999999995</v>
      </c>
      <c r="K104" s="15">
        <v>59</v>
      </c>
      <c r="L104" s="15">
        <v>32</v>
      </c>
      <c r="M104" s="15">
        <v>48</v>
      </c>
      <c r="N104" s="16">
        <f t="shared" si="9"/>
        <v>30.459533333333336</v>
      </c>
      <c r="O104" s="16">
        <f t="shared" ref="O104:O132" si="14">(N104/C105)*100</f>
        <v>16.921962962962965</v>
      </c>
    </row>
    <row r="105" spans="1:15" x14ac:dyDescent="0.25">
      <c r="B105" s="11" t="s">
        <v>177</v>
      </c>
      <c r="C105" s="21">
        <v>180</v>
      </c>
      <c r="D105" s="13" t="s">
        <v>178</v>
      </c>
      <c r="E105" s="26">
        <v>29</v>
      </c>
      <c r="F105" s="26">
        <v>30</v>
      </c>
      <c r="G105" s="26">
        <v>70</v>
      </c>
      <c r="H105" s="4">
        <f t="shared" si="5"/>
        <v>28.2682</v>
      </c>
      <c r="I105" s="12">
        <f t="shared" si="6"/>
        <v>15.704555555555554</v>
      </c>
      <c r="K105" s="15">
        <v>360</v>
      </c>
      <c r="L105" s="15">
        <v>300</v>
      </c>
      <c r="M105" s="15">
        <v>363</v>
      </c>
      <c r="N105" s="16">
        <f t="shared" si="9"/>
        <v>224.17340000000002</v>
      </c>
      <c r="O105" s="16">
        <f t="shared" si="14"/>
        <v>35.583079365079371</v>
      </c>
    </row>
    <row r="106" spans="1:15" x14ac:dyDescent="0.25">
      <c r="B106" s="11" t="s">
        <v>180</v>
      </c>
      <c r="C106" s="21">
        <v>630</v>
      </c>
      <c r="D106" s="13" t="s">
        <v>179</v>
      </c>
      <c r="E106" s="26"/>
      <c r="F106" s="26"/>
      <c r="G106" s="26"/>
      <c r="H106" s="4">
        <f t="shared" si="5"/>
        <v>0</v>
      </c>
      <c r="I106" s="12">
        <f t="shared" si="6"/>
        <v>0</v>
      </c>
      <c r="K106" s="15">
        <v>0</v>
      </c>
      <c r="L106" s="15">
        <v>0</v>
      </c>
      <c r="M106" s="15">
        <v>0</v>
      </c>
      <c r="N106" s="16">
        <f t="shared" si="9"/>
        <v>0</v>
      </c>
      <c r="O106" s="16">
        <f t="shared" si="14"/>
        <v>0</v>
      </c>
    </row>
    <row r="107" spans="1:15" x14ac:dyDescent="0.25">
      <c r="B107" s="11" t="s">
        <v>181</v>
      </c>
      <c r="C107" s="21">
        <v>630</v>
      </c>
      <c r="D107" s="13" t="s">
        <v>179</v>
      </c>
      <c r="E107" s="26">
        <v>184</v>
      </c>
      <c r="F107" s="26">
        <v>230</v>
      </c>
      <c r="G107" s="26">
        <v>241</v>
      </c>
      <c r="H107" s="4">
        <f t="shared" si="5"/>
        <v>143.53233333333333</v>
      </c>
      <c r="I107" s="12">
        <f t="shared" si="6"/>
        <v>22.782910052910051</v>
      </c>
      <c r="K107" s="15">
        <v>37</v>
      </c>
      <c r="L107" s="15">
        <v>17</v>
      </c>
      <c r="M107" s="15">
        <v>11</v>
      </c>
      <c r="N107" s="16">
        <f t="shared" si="9"/>
        <v>14.243666666666668</v>
      </c>
      <c r="O107" s="16">
        <f t="shared" si="14"/>
        <v>4.4511458333333334</v>
      </c>
    </row>
    <row r="108" spans="1:15" x14ac:dyDescent="0.25">
      <c r="B108" s="11" t="s">
        <v>182</v>
      </c>
      <c r="C108" s="21">
        <v>320</v>
      </c>
      <c r="D108" s="13" t="s">
        <v>183</v>
      </c>
      <c r="E108" s="26">
        <v>18</v>
      </c>
      <c r="F108" s="26">
        <v>52</v>
      </c>
      <c r="G108" s="26">
        <v>34</v>
      </c>
      <c r="H108" s="4">
        <f t="shared" si="5"/>
        <v>22.789866666666665</v>
      </c>
      <c r="I108" s="12">
        <f t="shared" si="6"/>
        <v>7.121833333333333</v>
      </c>
      <c r="K108" s="15">
        <v>24</v>
      </c>
      <c r="L108" s="15">
        <v>17</v>
      </c>
      <c r="M108" s="15">
        <v>21</v>
      </c>
      <c r="N108" s="16">
        <f t="shared" si="9"/>
        <v>13.586266666666667</v>
      </c>
      <c r="O108" s="16">
        <f t="shared" si="14"/>
        <v>4.245708333333333</v>
      </c>
    </row>
    <row r="109" spans="1:15" x14ac:dyDescent="0.25">
      <c r="B109" s="11" t="s">
        <v>182</v>
      </c>
      <c r="C109" s="21">
        <v>320</v>
      </c>
      <c r="D109" s="13" t="s">
        <v>184</v>
      </c>
      <c r="E109" s="26">
        <v>90</v>
      </c>
      <c r="F109" s="26">
        <v>63</v>
      </c>
      <c r="G109" s="26">
        <v>93</v>
      </c>
      <c r="H109" s="4">
        <f t="shared" si="5"/>
        <v>53.906799999999997</v>
      </c>
      <c r="I109" s="12">
        <f t="shared" si="6"/>
        <v>16.845874999999999</v>
      </c>
      <c r="K109" s="15">
        <v>144</v>
      </c>
      <c r="L109" s="15">
        <v>150</v>
      </c>
      <c r="M109" s="15">
        <v>132</v>
      </c>
      <c r="N109" s="16">
        <f t="shared" si="9"/>
        <v>93.350800000000007</v>
      </c>
      <c r="O109" s="16">
        <f t="shared" si="14"/>
        <v>14.817587301587304</v>
      </c>
    </row>
    <row r="110" spans="1:15" x14ac:dyDescent="0.25">
      <c r="A110" s="20"/>
      <c r="B110" s="11" t="s">
        <v>185</v>
      </c>
      <c r="C110" s="21">
        <v>630</v>
      </c>
      <c r="D110" s="13" t="s">
        <v>128</v>
      </c>
      <c r="E110" s="26">
        <v>91</v>
      </c>
      <c r="F110" s="26">
        <v>82</v>
      </c>
      <c r="G110" s="26">
        <v>73</v>
      </c>
      <c r="H110" s="4">
        <f t="shared" si="5"/>
        <v>53.906799999999997</v>
      </c>
      <c r="I110" s="12">
        <f t="shared" si="6"/>
        <v>8.5566349206349201</v>
      </c>
      <c r="K110" s="15">
        <v>35</v>
      </c>
      <c r="L110" s="15">
        <v>62</v>
      </c>
      <c r="M110" s="15">
        <v>63</v>
      </c>
      <c r="N110" s="16">
        <f t="shared" si="9"/>
        <v>35.061333333333337</v>
      </c>
      <c r="O110" s="16">
        <f t="shared" si="14"/>
        <v>5.5652910052910061</v>
      </c>
    </row>
    <row r="111" spans="1:15" x14ac:dyDescent="0.25">
      <c r="A111" s="20"/>
      <c r="B111" s="11" t="s">
        <v>186</v>
      </c>
      <c r="C111" s="21">
        <v>630</v>
      </c>
      <c r="D111" s="13" t="s">
        <v>128</v>
      </c>
      <c r="E111" s="26">
        <v>155</v>
      </c>
      <c r="F111" s="26">
        <v>183</v>
      </c>
      <c r="G111" s="26">
        <v>191</v>
      </c>
      <c r="H111" s="4">
        <f t="shared" si="5"/>
        <v>115.92153333333334</v>
      </c>
      <c r="I111" s="12">
        <f t="shared" si="6"/>
        <v>18.400243386243385</v>
      </c>
      <c r="K111" s="15">
        <v>121</v>
      </c>
      <c r="L111" s="15">
        <v>145</v>
      </c>
      <c r="M111" s="15">
        <v>176</v>
      </c>
      <c r="N111" s="16">
        <f t="shared" si="9"/>
        <v>96.856933333333345</v>
      </c>
      <c r="O111" s="16">
        <f t="shared" si="14"/>
        <v>38.742773333333332</v>
      </c>
    </row>
    <row r="112" spans="1:15" x14ac:dyDescent="0.25">
      <c r="A112" s="20"/>
      <c r="B112" s="17" t="s">
        <v>187</v>
      </c>
      <c r="C112" s="21">
        <v>250</v>
      </c>
      <c r="D112" s="13" t="s">
        <v>83</v>
      </c>
      <c r="E112" s="26">
        <v>88</v>
      </c>
      <c r="F112" s="26">
        <v>97</v>
      </c>
      <c r="G112" s="26">
        <v>101</v>
      </c>
      <c r="H112" s="4">
        <f t="shared" ref="H112:H179" si="15">(E112+F112+G112)/3*0.38*1.73</f>
        <v>62.672133333333335</v>
      </c>
      <c r="I112" s="12">
        <f t="shared" ref="I112:I179" si="16">(H112/C112)*100</f>
        <v>25.068853333333337</v>
      </c>
      <c r="K112" s="15">
        <v>100</v>
      </c>
      <c r="L112" s="15">
        <v>101</v>
      </c>
      <c r="M112" s="15">
        <v>112</v>
      </c>
      <c r="N112" s="16">
        <f t="shared" si="9"/>
        <v>68.588733333333337</v>
      </c>
      <c r="O112" s="16">
        <f t="shared" si="14"/>
        <v>27.435493333333334</v>
      </c>
    </row>
    <row r="113" spans="1:15" x14ac:dyDescent="0.25">
      <c r="A113" s="20"/>
      <c r="B113" s="17" t="s">
        <v>188</v>
      </c>
      <c r="C113" s="21">
        <v>250</v>
      </c>
      <c r="D113" s="13" t="s">
        <v>83</v>
      </c>
      <c r="E113" s="26">
        <v>78</v>
      </c>
      <c r="F113" s="26">
        <v>109</v>
      </c>
      <c r="G113" s="26">
        <v>81</v>
      </c>
      <c r="H113" s="4">
        <f t="shared" si="15"/>
        <v>58.727733333333333</v>
      </c>
      <c r="I113" s="12">
        <f t="shared" si="16"/>
        <v>23.491093333333332</v>
      </c>
      <c r="K113" s="15">
        <v>80</v>
      </c>
      <c r="L113" s="15">
        <v>38</v>
      </c>
      <c r="M113" s="15">
        <v>53</v>
      </c>
      <c r="N113" s="16">
        <f t="shared" si="9"/>
        <v>37.471800000000002</v>
      </c>
      <c r="O113" s="16">
        <f t="shared" si="14"/>
        <v>37.471800000000002</v>
      </c>
    </row>
    <row r="114" spans="1:15" x14ac:dyDescent="0.25">
      <c r="B114" s="17" t="s">
        <v>36</v>
      </c>
      <c r="C114" s="21">
        <v>100</v>
      </c>
      <c r="D114" s="13" t="s">
        <v>83</v>
      </c>
      <c r="E114" s="26">
        <v>46</v>
      </c>
      <c r="F114" s="26">
        <v>24</v>
      </c>
      <c r="G114" s="26">
        <v>57</v>
      </c>
      <c r="H114" s="4">
        <f t="shared" si="15"/>
        <v>27.829933333333333</v>
      </c>
      <c r="I114" s="12">
        <f t="shared" si="16"/>
        <v>27.829933333333333</v>
      </c>
      <c r="K114" s="15">
        <v>123</v>
      </c>
      <c r="L114" s="15">
        <v>121</v>
      </c>
      <c r="M114" s="15">
        <v>86</v>
      </c>
      <c r="N114" s="16">
        <f t="shared" si="9"/>
        <v>72.313999999999993</v>
      </c>
      <c r="O114" s="16">
        <f t="shared" si="14"/>
        <v>18.078499999999998</v>
      </c>
    </row>
    <row r="115" spans="1:15" x14ac:dyDescent="0.25">
      <c r="B115" s="11" t="s">
        <v>191</v>
      </c>
      <c r="C115" s="21">
        <v>400</v>
      </c>
      <c r="D115" s="13" t="s">
        <v>189</v>
      </c>
      <c r="E115" s="26">
        <v>100</v>
      </c>
      <c r="F115" s="26">
        <v>65</v>
      </c>
      <c r="G115" s="26">
        <v>56</v>
      </c>
      <c r="H115" s="4">
        <f t="shared" si="15"/>
        <v>48.428466666666672</v>
      </c>
      <c r="I115" s="12">
        <f t="shared" si="16"/>
        <v>12.107116666666668</v>
      </c>
      <c r="K115" s="15">
        <v>11</v>
      </c>
      <c r="L115" s="15">
        <v>11</v>
      </c>
      <c r="M115" s="15">
        <v>10</v>
      </c>
      <c r="N115" s="16">
        <f t="shared" si="9"/>
        <v>7.0122666666666653</v>
      </c>
      <c r="O115" s="16">
        <f t="shared" si="14"/>
        <v>1.7530666666666663</v>
      </c>
    </row>
    <row r="116" spans="1:15" x14ac:dyDescent="0.25">
      <c r="B116" s="11" t="s">
        <v>192</v>
      </c>
      <c r="C116" s="21">
        <v>400</v>
      </c>
      <c r="D116" s="13" t="s">
        <v>190</v>
      </c>
      <c r="E116" s="26">
        <v>9</v>
      </c>
      <c r="F116" s="26">
        <v>9</v>
      </c>
      <c r="G116" s="26">
        <v>0</v>
      </c>
      <c r="H116" s="4">
        <f t="shared" si="15"/>
        <v>3.9444000000000004</v>
      </c>
      <c r="I116" s="12">
        <f t="shared" si="16"/>
        <v>0.9861000000000002</v>
      </c>
      <c r="K116" s="15">
        <v>22</v>
      </c>
      <c r="L116" s="15">
        <v>6</v>
      </c>
      <c r="M116" s="15">
        <v>2</v>
      </c>
      <c r="N116" s="16">
        <f t="shared" si="9"/>
        <v>6.5739999999999998</v>
      </c>
      <c r="O116" s="16">
        <f t="shared" si="14"/>
        <v>6.573999999999999</v>
      </c>
    </row>
    <row r="117" spans="1:15" ht="15" customHeight="1" x14ac:dyDescent="0.25">
      <c r="B117" s="17" t="s">
        <v>37</v>
      </c>
      <c r="C117" s="21">
        <v>100</v>
      </c>
      <c r="D117" s="13" t="s">
        <v>83</v>
      </c>
      <c r="E117" s="26">
        <v>0</v>
      </c>
      <c r="F117" s="26">
        <v>5</v>
      </c>
      <c r="G117" s="26">
        <v>2</v>
      </c>
      <c r="H117" s="4">
        <f t="shared" si="15"/>
        <v>1.5339333333333334</v>
      </c>
      <c r="I117" s="12">
        <f t="shared" si="16"/>
        <v>1.5339333333333334</v>
      </c>
      <c r="K117" s="15">
        <v>63</v>
      </c>
      <c r="L117" s="15">
        <v>40</v>
      </c>
      <c r="M117" s="15">
        <v>35</v>
      </c>
      <c r="N117" s="16">
        <f t="shared" si="9"/>
        <v>30.240400000000001</v>
      </c>
      <c r="O117" s="16">
        <f t="shared" si="14"/>
        <v>4.8000634920634919</v>
      </c>
    </row>
    <row r="118" spans="1:15" ht="13.5" customHeight="1" x14ac:dyDescent="0.25">
      <c r="B118" s="11" t="s">
        <v>274</v>
      </c>
      <c r="C118" s="21">
        <v>630</v>
      </c>
      <c r="D118" s="13" t="s">
        <v>83</v>
      </c>
      <c r="E118" s="26">
        <v>54</v>
      </c>
      <c r="F118" s="26">
        <v>33</v>
      </c>
      <c r="G118" s="26">
        <v>61</v>
      </c>
      <c r="H118" s="4">
        <f t="shared" si="15"/>
        <v>32.431733333333334</v>
      </c>
      <c r="I118" s="12">
        <f t="shared" si="16"/>
        <v>5.1478941798941804</v>
      </c>
      <c r="K118" s="15">
        <v>27</v>
      </c>
      <c r="L118" s="15">
        <v>40</v>
      </c>
      <c r="M118" s="15">
        <v>42</v>
      </c>
      <c r="N118" s="16">
        <f t="shared" si="9"/>
        <v>23.885533333333335</v>
      </c>
      <c r="O118" s="16">
        <f t="shared" si="14"/>
        <v>3.7913544973544973</v>
      </c>
    </row>
    <row r="119" spans="1:15" ht="17.25" customHeight="1" x14ac:dyDescent="0.25">
      <c r="B119" s="11" t="s">
        <v>273</v>
      </c>
      <c r="C119" s="21">
        <v>630</v>
      </c>
      <c r="D119" s="13" t="s">
        <v>83</v>
      </c>
      <c r="E119" s="26">
        <v>11</v>
      </c>
      <c r="F119" s="26">
        <v>28</v>
      </c>
      <c r="G119" s="26">
        <v>15</v>
      </c>
      <c r="H119" s="4">
        <f t="shared" si="15"/>
        <v>11.8332</v>
      </c>
      <c r="I119" s="12">
        <f t="shared" si="16"/>
        <v>1.8782857142857143</v>
      </c>
      <c r="K119" s="15">
        <v>136</v>
      </c>
      <c r="L119" s="15">
        <v>169</v>
      </c>
      <c r="M119" s="15">
        <v>148</v>
      </c>
      <c r="N119" s="16">
        <f t="shared" si="9"/>
        <v>99.267400000000009</v>
      </c>
      <c r="O119" s="16">
        <f t="shared" si="14"/>
        <v>31.021062500000003</v>
      </c>
    </row>
    <row r="120" spans="1:15" x14ac:dyDescent="0.25">
      <c r="B120" s="11" t="s">
        <v>38</v>
      </c>
      <c r="C120" s="21">
        <v>320</v>
      </c>
      <c r="D120" s="13" t="s">
        <v>193</v>
      </c>
      <c r="E120" s="26">
        <v>120</v>
      </c>
      <c r="F120" s="26">
        <v>158</v>
      </c>
      <c r="G120" s="26">
        <v>145</v>
      </c>
      <c r="H120" s="4">
        <f t="shared" si="15"/>
        <v>92.693399999999997</v>
      </c>
      <c r="I120" s="12">
        <f t="shared" si="16"/>
        <v>28.966687499999999</v>
      </c>
      <c r="K120" s="15">
        <v>70</v>
      </c>
      <c r="L120" s="15">
        <v>53</v>
      </c>
      <c r="M120" s="15">
        <v>78</v>
      </c>
      <c r="N120" s="16">
        <f t="shared" si="9"/>
        <v>44.0458</v>
      </c>
      <c r="O120" s="16">
        <f t="shared" si="14"/>
        <v>24.469888888888889</v>
      </c>
    </row>
    <row r="121" spans="1:15" x14ac:dyDescent="0.25">
      <c r="B121" s="11" t="s">
        <v>266</v>
      </c>
      <c r="C121" s="21">
        <v>180</v>
      </c>
      <c r="D121" s="13" t="s">
        <v>85</v>
      </c>
      <c r="E121" s="26">
        <v>65</v>
      </c>
      <c r="F121" s="26">
        <v>52</v>
      </c>
      <c r="G121" s="26">
        <v>53</v>
      </c>
      <c r="H121" s="4">
        <f t="shared" si="15"/>
        <v>37.252666666666663</v>
      </c>
      <c r="I121" s="12">
        <f t="shared" si="16"/>
        <v>20.695925925925923</v>
      </c>
      <c r="K121" s="15">
        <v>25</v>
      </c>
      <c r="L121" s="15">
        <v>15</v>
      </c>
      <c r="M121" s="15">
        <v>15</v>
      </c>
      <c r="N121" s="16">
        <f t="shared" si="9"/>
        <v>12.052333333333332</v>
      </c>
      <c r="O121" s="16">
        <f t="shared" si="14"/>
        <v>7.532708333333332</v>
      </c>
    </row>
    <row r="122" spans="1:15" x14ac:dyDescent="0.25">
      <c r="B122" s="11" t="s">
        <v>267</v>
      </c>
      <c r="C122" s="21">
        <v>160</v>
      </c>
      <c r="D122" s="13" t="s">
        <v>85</v>
      </c>
      <c r="E122" s="26">
        <v>14</v>
      </c>
      <c r="F122" s="26">
        <v>26</v>
      </c>
      <c r="G122" s="26">
        <v>15</v>
      </c>
      <c r="H122" s="4">
        <f t="shared" si="15"/>
        <v>12.052333333333332</v>
      </c>
      <c r="I122" s="12">
        <f t="shared" si="16"/>
        <v>7.532708333333332</v>
      </c>
      <c r="K122" s="15">
        <v>92</v>
      </c>
      <c r="L122" s="15">
        <v>81</v>
      </c>
      <c r="M122" s="15">
        <v>58</v>
      </c>
      <c r="N122" s="16">
        <f t="shared" si="9"/>
        <v>50.619800000000005</v>
      </c>
      <c r="O122" s="16">
        <f t="shared" si="14"/>
        <v>20.247920000000004</v>
      </c>
    </row>
    <row r="123" spans="1:15" x14ac:dyDescent="0.25">
      <c r="B123" s="11" t="s">
        <v>39</v>
      </c>
      <c r="C123" s="21">
        <v>250</v>
      </c>
      <c r="D123" s="13" t="s">
        <v>83</v>
      </c>
      <c r="E123" s="26">
        <v>156</v>
      </c>
      <c r="F123" s="26">
        <v>145</v>
      </c>
      <c r="G123" s="26">
        <v>112</v>
      </c>
      <c r="H123" s="4">
        <f t="shared" si="15"/>
        <v>90.502066666666664</v>
      </c>
      <c r="I123" s="12">
        <f t="shared" si="16"/>
        <v>36.200826666666664</v>
      </c>
      <c r="K123" s="15">
        <v>177</v>
      </c>
      <c r="L123" s="15">
        <v>85</v>
      </c>
      <c r="M123" s="15">
        <v>121</v>
      </c>
      <c r="N123" s="16">
        <f t="shared" si="9"/>
        <v>83.928066666666666</v>
      </c>
      <c r="O123" s="16">
        <f t="shared" si="14"/>
        <v>13.321915343915345</v>
      </c>
    </row>
    <row r="124" spans="1:15" x14ac:dyDescent="0.25">
      <c r="B124" s="11" t="s">
        <v>194</v>
      </c>
      <c r="C124" s="21">
        <v>630</v>
      </c>
      <c r="D124" s="13" t="s">
        <v>195</v>
      </c>
      <c r="E124" s="26">
        <v>86</v>
      </c>
      <c r="F124" s="26">
        <v>32</v>
      </c>
      <c r="G124" s="26">
        <v>141</v>
      </c>
      <c r="H124" s="4">
        <f t="shared" si="15"/>
        <v>56.755533333333332</v>
      </c>
      <c r="I124" s="12">
        <f t="shared" si="16"/>
        <v>9.0088148148148157</v>
      </c>
      <c r="K124" s="15">
        <v>112</v>
      </c>
      <c r="L124" s="15">
        <v>78</v>
      </c>
      <c r="M124" s="15">
        <v>114</v>
      </c>
      <c r="N124" s="16">
        <f t="shared" si="9"/>
        <v>66.616533333333336</v>
      </c>
      <c r="O124" s="16">
        <f t="shared" si="14"/>
        <v>10.574052910052909</v>
      </c>
    </row>
    <row r="125" spans="1:15" x14ac:dyDescent="0.25">
      <c r="B125" s="11" t="s">
        <v>196</v>
      </c>
      <c r="C125" s="21">
        <v>630</v>
      </c>
      <c r="D125" s="13" t="s">
        <v>195</v>
      </c>
      <c r="E125" s="26">
        <v>105</v>
      </c>
      <c r="F125" s="26">
        <v>98</v>
      </c>
      <c r="G125" s="26">
        <v>110</v>
      </c>
      <c r="H125" s="4">
        <f t="shared" si="15"/>
        <v>68.588733333333337</v>
      </c>
      <c r="I125" s="12">
        <f t="shared" si="16"/>
        <v>10.887100529100529</v>
      </c>
      <c r="K125" s="15">
        <v>71</v>
      </c>
      <c r="L125" s="15">
        <v>51</v>
      </c>
      <c r="M125" s="15">
        <v>72</v>
      </c>
      <c r="N125" s="16">
        <f t="shared" si="9"/>
        <v>42.51186666666667</v>
      </c>
      <c r="O125" s="16">
        <f t="shared" si="14"/>
        <v>10.627966666666667</v>
      </c>
    </row>
    <row r="126" spans="1:15" x14ac:dyDescent="0.25">
      <c r="B126" s="17" t="s">
        <v>197</v>
      </c>
      <c r="C126" s="21">
        <v>400</v>
      </c>
      <c r="D126" s="13" t="s">
        <v>199</v>
      </c>
      <c r="E126" s="26">
        <v>15</v>
      </c>
      <c r="F126" s="26">
        <v>19</v>
      </c>
      <c r="G126" s="26">
        <v>11</v>
      </c>
      <c r="H126" s="4">
        <f t="shared" si="15"/>
        <v>9.8610000000000007</v>
      </c>
      <c r="I126" s="12">
        <f t="shared" si="16"/>
        <v>2.4652500000000002</v>
      </c>
      <c r="K126" s="15">
        <v>0</v>
      </c>
      <c r="L126" s="15">
        <v>0</v>
      </c>
      <c r="M126" s="15">
        <v>1</v>
      </c>
      <c r="N126" s="16">
        <f t="shared" si="9"/>
        <v>0.21913333333333329</v>
      </c>
      <c r="O126" s="16">
        <f t="shared" si="14"/>
        <v>5.4783333333333323E-2</v>
      </c>
    </row>
    <row r="127" spans="1:15" x14ac:dyDescent="0.25">
      <c r="B127" s="17" t="s">
        <v>198</v>
      </c>
      <c r="C127" s="21">
        <v>400</v>
      </c>
      <c r="D127" s="13" t="s">
        <v>199</v>
      </c>
      <c r="E127" s="26"/>
      <c r="F127" s="26"/>
      <c r="G127" s="26"/>
      <c r="H127" s="4">
        <f t="shared" si="15"/>
        <v>0</v>
      </c>
      <c r="I127" s="12">
        <f t="shared" si="16"/>
        <v>0</v>
      </c>
      <c r="K127" s="15">
        <v>144</v>
      </c>
      <c r="L127" s="15">
        <v>156</v>
      </c>
      <c r="M127" s="15">
        <v>132</v>
      </c>
      <c r="N127" s="16">
        <f t="shared" si="9"/>
        <v>94.665599999999998</v>
      </c>
      <c r="O127" s="16">
        <f t="shared" si="14"/>
        <v>37.866239999999998</v>
      </c>
    </row>
    <row r="128" spans="1:15" x14ac:dyDescent="0.25">
      <c r="B128" s="11" t="s">
        <v>40</v>
      </c>
      <c r="C128" s="21">
        <v>250</v>
      </c>
      <c r="D128" s="13" t="s">
        <v>200</v>
      </c>
      <c r="E128" s="26">
        <v>76</v>
      </c>
      <c r="F128" s="26">
        <v>100</v>
      </c>
      <c r="G128" s="26">
        <v>140</v>
      </c>
      <c r="H128" s="4">
        <f t="shared" si="15"/>
        <v>69.246133333333333</v>
      </c>
      <c r="I128" s="12">
        <f t="shared" si="16"/>
        <v>27.698453333333333</v>
      </c>
      <c r="K128" s="15">
        <v>0</v>
      </c>
      <c r="L128" s="15">
        <v>0</v>
      </c>
      <c r="M128" s="15">
        <v>0</v>
      </c>
      <c r="N128" s="16">
        <f t="shared" si="9"/>
        <v>0</v>
      </c>
      <c r="O128" s="16">
        <f t="shared" si="14"/>
        <v>0</v>
      </c>
    </row>
    <row r="129" spans="2:15" x14ac:dyDescent="0.25">
      <c r="B129" s="11" t="s">
        <v>41</v>
      </c>
      <c r="C129" s="21">
        <v>25</v>
      </c>
      <c r="D129" s="13" t="s">
        <v>97</v>
      </c>
      <c r="E129" s="3">
        <v>35</v>
      </c>
      <c r="F129" s="3">
        <v>48</v>
      </c>
      <c r="G129" s="3">
        <v>70</v>
      </c>
      <c r="H129" s="4">
        <f t="shared" si="15"/>
        <v>33.5274</v>
      </c>
      <c r="I129" s="12">
        <f t="shared" si="16"/>
        <v>134.1096</v>
      </c>
      <c r="K129" s="15">
        <v>40</v>
      </c>
      <c r="L129" s="15">
        <v>78</v>
      </c>
      <c r="M129" s="15">
        <v>34</v>
      </c>
      <c r="N129" s="16">
        <f t="shared" si="9"/>
        <v>33.308266666666668</v>
      </c>
      <c r="O129" s="16">
        <f t="shared" si="14"/>
        <v>13.323306666666667</v>
      </c>
    </row>
    <row r="130" spans="2:15" x14ac:dyDescent="0.25">
      <c r="B130" s="11" t="s">
        <v>42</v>
      </c>
      <c r="C130" s="21">
        <v>250</v>
      </c>
      <c r="D130" s="13" t="s">
        <v>193</v>
      </c>
      <c r="E130" s="3">
        <v>47</v>
      </c>
      <c r="F130" s="3">
        <v>77</v>
      </c>
      <c r="G130" s="3">
        <v>53</v>
      </c>
      <c r="H130" s="4">
        <f t="shared" si="15"/>
        <v>38.7866</v>
      </c>
      <c r="I130" s="12">
        <f t="shared" si="16"/>
        <v>15.514639999999998</v>
      </c>
      <c r="K130" s="15">
        <v>12</v>
      </c>
      <c r="L130" s="15">
        <v>14</v>
      </c>
      <c r="M130" s="15">
        <v>22</v>
      </c>
      <c r="N130" s="16">
        <f t="shared" si="9"/>
        <v>10.5184</v>
      </c>
      <c r="O130" s="16">
        <f t="shared" si="14"/>
        <v>6.573999999999999</v>
      </c>
    </row>
    <row r="131" spans="2:15" x14ac:dyDescent="0.25">
      <c r="B131" s="11" t="s">
        <v>43</v>
      </c>
      <c r="C131" s="21">
        <v>160</v>
      </c>
      <c r="D131" s="13" t="s">
        <v>83</v>
      </c>
      <c r="E131" s="3">
        <v>11</v>
      </c>
      <c r="F131" s="3">
        <v>25</v>
      </c>
      <c r="G131" s="3">
        <v>14</v>
      </c>
      <c r="H131" s="4">
        <f t="shared" si="15"/>
        <v>10.956666666666667</v>
      </c>
      <c r="I131" s="12">
        <f t="shared" si="16"/>
        <v>6.8479166666666673</v>
      </c>
      <c r="K131" s="15">
        <v>16</v>
      </c>
      <c r="L131" s="15">
        <v>12</v>
      </c>
      <c r="M131" s="15">
        <v>22</v>
      </c>
      <c r="N131" s="16">
        <f t="shared" si="9"/>
        <v>10.956666666666667</v>
      </c>
      <c r="O131" s="16">
        <f t="shared" si="14"/>
        <v>6.8479166666666673</v>
      </c>
    </row>
    <row r="132" spans="2:15" x14ac:dyDescent="0.25">
      <c r="B132" s="11" t="s">
        <v>44</v>
      </c>
      <c r="C132" s="21">
        <v>160</v>
      </c>
      <c r="D132" s="13" t="s">
        <v>201</v>
      </c>
      <c r="E132" s="3">
        <v>48</v>
      </c>
      <c r="F132" s="3">
        <v>46</v>
      </c>
      <c r="G132" s="3">
        <v>61</v>
      </c>
      <c r="H132" s="4">
        <f t="shared" si="15"/>
        <v>33.965666666666664</v>
      </c>
      <c r="I132" s="12">
        <f t="shared" si="16"/>
        <v>21.228541666666665</v>
      </c>
      <c r="K132" s="15">
        <v>119</v>
      </c>
      <c r="L132" s="15">
        <v>96</v>
      </c>
      <c r="M132" s="15">
        <v>99</v>
      </c>
      <c r="N132" s="16">
        <f t="shared" si="9"/>
        <v>68.807866666666669</v>
      </c>
      <c r="O132" s="16">
        <f t="shared" si="14"/>
        <v>27.523146666666669</v>
      </c>
    </row>
    <row r="133" spans="2:15" x14ac:dyDescent="0.25">
      <c r="B133" s="11" t="s">
        <v>45</v>
      </c>
      <c r="C133" s="21">
        <v>250</v>
      </c>
      <c r="D133" s="13" t="s">
        <v>83</v>
      </c>
      <c r="E133" s="3">
        <v>86</v>
      </c>
      <c r="F133" s="3">
        <v>78</v>
      </c>
      <c r="G133" s="3">
        <v>95</v>
      </c>
      <c r="H133" s="4">
        <f t="shared" si="15"/>
        <v>56.755533333333332</v>
      </c>
      <c r="I133" s="12">
        <f t="shared" si="16"/>
        <v>22.702213333333333</v>
      </c>
      <c r="K133" s="15">
        <v>0</v>
      </c>
      <c r="L133" s="15">
        <v>0</v>
      </c>
      <c r="M133" s="15">
        <v>0</v>
      </c>
      <c r="N133" s="16">
        <f t="shared" si="9"/>
        <v>0</v>
      </c>
      <c r="O133" s="16">
        <f t="shared" ref="O133:O139" si="17">(N133/C135)*100</f>
        <v>0</v>
      </c>
    </row>
    <row r="134" spans="2:15" x14ac:dyDescent="0.25">
      <c r="B134" s="11" t="s">
        <v>268</v>
      </c>
      <c r="C134" s="21">
        <v>100</v>
      </c>
      <c r="D134" s="13" t="s">
        <v>83</v>
      </c>
      <c r="E134" s="3">
        <v>20</v>
      </c>
      <c r="F134" s="3">
        <v>14</v>
      </c>
      <c r="G134" s="3">
        <v>31</v>
      </c>
      <c r="H134" s="4">
        <f t="shared" ref="H134" si="18">(E134+F134+G134)/3*0.38*1.73</f>
        <v>14.243666666666668</v>
      </c>
      <c r="I134" s="12">
        <f t="shared" ref="I134" si="19">(H134/C134)*100</f>
        <v>14.243666666666668</v>
      </c>
      <c r="K134" s="15">
        <v>18</v>
      </c>
      <c r="L134" s="15">
        <v>12</v>
      </c>
      <c r="M134" s="15">
        <v>22</v>
      </c>
      <c r="N134" s="16">
        <f t="shared" si="9"/>
        <v>11.394933333333332</v>
      </c>
      <c r="O134" s="16">
        <f t="shared" si="17"/>
        <v>7.121833333333333</v>
      </c>
    </row>
    <row r="135" spans="2:15" x14ac:dyDescent="0.25">
      <c r="B135" s="11" t="s">
        <v>46</v>
      </c>
      <c r="C135" s="21">
        <v>100</v>
      </c>
      <c r="D135" s="13" t="s">
        <v>202</v>
      </c>
      <c r="E135" s="3">
        <v>13</v>
      </c>
      <c r="F135" s="3">
        <v>28</v>
      </c>
      <c r="G135" s="3">
        <v>7</v>
      </c>
      <c r="H135" s="4">
        <f t="shared" si="15"/>
        <v>10.5184</v>
      </c>
      <c r="I135" s="12">
        <f t="shared" si="16"/>
        <v>10.5184</v>
      </c>
      <c r="K135" s="15">
        <v>4</v>
      </c>
      <c r="L135" s="15">
        <v>0</v>
      </c>
      <c r="M135" s="15">
        <v>2</v>
      </c>
      <c r="N135" s="16">
        <f t="shared" ref="N135:N198" si="20">(K135+L135+M135)/3*0.38*1.73</f>
        <v>1.3148</v>
      </c>
      <c r="O135" s="16">
        <f t="shared" si="17"/>
        <v>0.71070270270270264</v>
      </c>
    </row>
    <row r="136" spans="2:15" x14ac:dyDescent="0.25">
      <c r="B136" s="11" t="s">
        <v>204</v>
      </c>
      <c r="C136" s="21">
        <v>160</v>
      </c>
      <c r="D136" s="13" t="s">
        <v>203</v>
      </c>
      <c r="E136" s="3">
        <v>39</v>
      </c>
      <c r="F136" s="3">
        <v>17</v>
      </c>
      <c r="G136" s="3">
        <v>26</v>
      </c>
      <c r="H136" s="4">
        <f t="shared" si="15"/>
        <v>17.968933333333332</v>
      </c>
      <c r="I136" s="12">
        <f t="shared" si="16"/>
        <v>11.230583333333332</v>
      </c>
      <c r="K136" s="15">
        <v>295</v>
      </c>
      <c r="L136" s="15">
        <v>285</v>
      </c>
      <c r="M136" s="15">
        <v>325</v>
      </c>
      <c r="N136" s="16">
        <f t="shared" si="20"/>
        <v>198.31566666666669</v>
      </c>
      <c r="O136" s="16">
        <f t="shared" si="17"/>
        <v>49.578916666666672</v>
      </c>
    </row>
    <row r="137" spans="2:15" x14ac:dyDescent="0.25">
      <c r="B137" s="11" t="s">
        <v>205</v>
      </c>
      <c r="C137" s="21">
        <v>185</v>
      </c>
      <c r="D137" s="13" t="s">
        <v>206</v>
      </c>
      <c r="E137" s="3">
        <v>30</v>
      </c>
      <c r="F137" s="3">
        <v>62</v>
      </c>
      <c r="G137" s="3">
        <v>50</v>
      </c>
      <c r="H137" s="4">
        <f t="shared" si="15"/>
        <v>31.116933333333336</v>
      </c>
      <c r="I137" s="12">
        <f t="shared" si="16"/>
        <v>16.819963963963964</v>
      </c>
      <c r="K137" s="15">
        <v>43</v>
      </c>
      <c r="L137" s="15">
        <v>40</v>
      </c>
      <c r="M137" s="15">
        <v>53</v>
      </c>
      <c r="N137" s="16">
        <f t="shared" si="20"/>
        <v>29.802133333333334</v>
      </c>
      <c r="O137" s="16">
        <f t="shared" si="17"/>
        <v>7.4505333333333343</v>
      </c>
    </row>
    <row r="138" spans="2:15" x14ac:dyDescent="0.25">
      <c r="B138" s="11" t="s">
        <v>249</v>
      </c>
      <c r="C138" s="21">
        <v>400</v>
      </c>
      <c r="D138" s="13" t="s">
        <v>106</v>
      </c>
      <c r="E138" s="3">
        <v>156</v>
      </c>
      <c r="F138" s="3">
        <v>98</v>
      </c>
      <c r="G138" s="3">
        <v>125</v>
      </c>
      <c r="H138" s="4">
        <f t="shared" si="15"/>
        <v>83.051533333333339</v>
      </c>
      <c r="I138" s="12">
        <f t="shared" si="16"/>
        <v>20.762883333333335</v>
      </c>
      <c r="K138" s="15">
        <v>15</v>
      </c>
      <c r="L138" s="15">
        <v>26</v>
      </c>
      <c r="M138" s="15">
        <v>21</v>
      </c>
      <c r="N138" s="16">
        <f t="shared" si="20"/>
        <v>13.586266666666667</v>
      </c>
      <c r="O138" s="16">
        <f t="shared" si="17"/>
        <v>7.5479259259259264</v>
      </c>
    </row>
    <row r="139" spans="2:15" x14ac:dyDescent="0.25">
      <c r="B139" s="11" t="s">
        <v>207</v>
      </c>
      <c r="C139" s="21">
        <v>400</v>
      </c>
      <c r="D139" s="13" t="s">
        <v>106</v>
      </c>
      <c r="E139" s="3">
        <v>33</v>
      </c>
      <c r="F139" s="3">
        <v>31</v>
      </c>
      <c r="G139" s="3">
        <v>43</v>
      </c>
      <c r="H139" s="4">
        <f t="shared" si="15"/>
        <v>23.447266666666664</v>
      </c>
      <c r="I139" s="12">
        <f t="shared" si="16"/>
        <v>5.861816666666666</v>
      </c>
      <c r="K139" s="15">
        <v>127</v>
      </c>
      <c r="L139" s="15">
        <v>170</v>
      </c>
      <c r="M139" s="15">
        <v>178</v>
      </c>
      <c r="N139" s="16">
        <f t="shared" si="20"/>
        <v>104.08833333333334</v>
      </c>
      <c r="O139" s="16">
        <f t="shared" si="17"/>
        <v>57.826851851851856</v>
      </c>
    </row>
    <row r="140" spans="2:15" x14ac:dyDescent="0.25">
      <c r="B140" s="11" t="s">
        <v>208</v>
      </c>
      <c r="C140" s="21">
        <v>180</v>
      </c>
      <c r="D140" s="13" t="s">
        <v>106</v>
      </c>
      <c r="E140" s="3">
        <v>1</v>
      </c>
      <c r="F140" s="3">
        <v>10</v>
      </c>
      <c r="G140" s="3">
        <v>21</v>
      </c>
      <c r="H140" s="4">
        <f t="shared" si="15"/>
        <v>7.0122666666666653</v>
      </c>
      <c r="I140" s="12">
        <f t="shared" si="16"/>
        <v>3.8957037037037026</v>
      </c>
      <c r="K140" s="15">
        <v>100</v>
      </c>
      <c r="L140" s="15">
        <v>121</v>
      </c>
      <c r="M140" s="15">
        <v>126</v>
      </c>
      <c r="N140" s="16">
        <f t="shared" si="20"/>
        <v>76.039266666666663</v>
      </c>
      <c r="O140" s="16">
        <f t="shared" ref="O140:O159" si="21">(N140/C143)*100</f>
        <v>12.069724867724867</v>
      </c>
    </row>
    <row r="141" spans="2:15" x14ac:dyDescent="0.25">
      <c r="B141" s="11" t="s">
        <v>209</v>
      </c>
      <c r="C141" s="21">
        <v>180</v>
      </c>
      <c r="D141" s="13" t="s">
        <v>106</v>
      </c>
      <c r="E141" s="3">
        <v>34</v>
      </c>
      <c r="F141" s="3">
        <v>7</v>
      </c>
      <c r="G141" s="3">
        <v>26</v>
      </c>
      <c r="H141" s="4">
        <f t="shared" si="15"/>
        <v>14.681933333333333</v>
      </c>
      <c r="I141" s="12">
        <f t="shared" si="16"/>
        <v>8.156629629629629</v>
      </c>
      <c r="K141" s="15">
        <v>162</v>
      </c>
      <c r="L141" s="15">
        <v>138</v>
      </c>
      <c r="M141" s="15">
        <v>129</v>
      </c>
      <c r="N141" s="16">
        <f t="shared" si="20"/>
        <v>94.008200000000002</v>
      </c>
      <c r="O141" s="16">
        <f t="shared" si="21"/>
        <v>14.921936507936509</v>
      </c>
    </row>
    <row r="142" spans="2:15" x14ac:dyDescent="0.25">
      <c r="B142" s="11" t="s">
        <v>258</v>
      </c>
      <c r="C142" s="21">
        <v>400</v>
      </c>
      <c r="D142" s="13" t="s">
        <v>83</v>
      </c>
      <c r="E142" s="3">
        <v>120</v>
      </c>
      <c r="F142" s="3">
        <v>110</v>
      </c>
      <c r="G142" s="3">
        <v>85</v>
      </c>
      <c r="H142" s="4">
        <f t="shared" ref="H142" si="22">(E142+F142+G142)/3*0.38*1.73</f>
        <v>69.027000000000001</v>
      </c>
      <c r="I142" s="12">
        <f t="shared" ref="I142" si="23">(H142/C142)*100</f>
        <v>17.25675</v>
      </c>
      <c r="K142" s="15">
        <v>2</v>
      </c>
      <c r="L142" s="15">
        <v>10</v>
      </c>
      <c r="M142" s="15">
        <v>1</v>
      </c>
      <c r="N142" s="16">
        <f t="shared" si="20"/>
        <v>2.8487333333333331</v>
      </c>
      <c r="O142" s="16">
        <f t="shared" si="21"/>
        <v>1.7804583333333333</v>
      </c>
    </row>
    <row r="143" spans="2:15" x14ac:dyDescent="0.25">
      <c r="B143" s="11" t="s">
        <v>275</v>
      </c>
      <c r="C143" s="21">
        <v>630</v>
      </c>
      <c r="D143" s="13" t="s">
        <v>83</v>
      </c>
      <c r="E143" s="3">
        <v>179</v>
      </c>
      <c r="F143" s="3">
        <v>178</v>
      </c>
      <c r="G143" s="3">
        <v>183</v>
      </c>
      <c r="H143" s="4">
        <f t="shared" si="15"/>
        <v>118.33200000000001</v>
      </c>
      <c r="I143" s="12">
        <f t="shared" si="16"/>
        <v>18.782857142857143</v>
      </c>
      <c r="K143" s="15">
        <v>11</v>
      </c>
      <c r="L143" s="15">
        <v>12</v>
      </c>
      <c r="M143" s="15">
        <v>10</v>
      </c>
      <c r="N143" s="16">
        <f t="shared" si="20"/>
        <v>7.2313999999999998</v>
      </c>
      <c r="O143" s="16">
        <f t="shared" si="21"/>
        <v>4.5196250000000004</v>
      </c>
    </row>
    <row r="144" spans="2:15" x14ac:dyDescent="0.25">
      <c r="B144" s="11" t="s">
        <v>276</v>
      </c>
      <c r="C144" s="21">
        <v>630</v>
      </c>
      <c r="D144" s="13" t="s">
        <v>83</v>
      </c>
      <c r="E144" s="3">
        <v>97</v>
      </c>
      <c r="F144" s="3">
        <v>89</v>
      </c>
      <c r="G144" s="3">
        <v>73</v>
      </c>
      <c r="H144" s="4">
        <f t="shared" si="15"/>
        <v>56.755533333333332</v>
      </c>
      <c r="I144" s="12">
        <f t="shared" si="16"/>
        <v>9.0088148148148157</v>
      </c>
      <c r="K144" s="15">
        <v>92</v>
      </c>
      <c r="L144" s="15">
        <v>78</v>
      </c>
      <c r="M144" s="15">
        <v>72</v>
      </c>
      <c r="N144" s="16">
        <f t="shared" si="20"/>
        <v>53.03026666666667</v>
      </c>
      <c r="O144" s="16">
        <f t="shared" si="21"/>
        <v>13.257566666666667</v>
      </c>
    </row>
    <row r="145" spans="2:15" x14ac:dyDescent="0.25">
      <c r="B145" s="17" t="s">
        <v>210</v>
      </c>
      <c r="C145" s="21">
        <v>160</v>
      </c>
      <c r="D145" s="13" t="s">
        <v>212</v>
      </c>
      <c r="E145" s="3">
        <v>14</v>
      </c>
      <c r="F145" s="3">
        <v>10</v>
      </c>
      <c r="G145" s="3">
        <v>21</v>
      </c>
      <c r="H145" s="4">
        <f t="shared" si="15"/>
        <v>9.8610000000000007</v>
      </c>
      <c r="I145" s="12">
        <f t="shared" si="16"/>
        <v>6.1631250000000009</v>
      </c>
      <c r="K145" s="15">
        <v>52</v>
      </c>
      <c r="L145" s="15">
        <v>46</v>
      </c>
      <c r="M145" s="15">
        <v>71</v>
      </c>
      <c r="N145" s="16">
        <f t="shared" si="20"/>
        <v>37.033533333333331</v>
      </c>
      <c r="O145" s="16">
        <f t="shared" si="21"/>
        <v>9.2583833333333327</v>
      </c>
    </row>
    <row r="146" spans="2:15" x14ac:dyDescent="0.25">
      <c r="B146" s="17" t="s">
        <v>211</v>
      </c>
      <c r="C146" s="21">
        <v>160</v>
      </c>
      <c r="D146" s="13" t="s">
        <v>212</v>
      </c>
      <c r="E146" s="3">
        <v>0</v>
      </c>
      <c r="F146" s="3">
        <v>0</v>
      </c>
      <c r="G146" s="3">
        <v>0</v>
      </c>
      <c r="H146" s="4">
        <f t="shared" si="15"/>
        <v>0</v>
      </c>
      <c r="I146" s="12">
        <f t="shared" si="16"/>
        <v>0</v>
      </c>
      <c r="K146" s="15">
        <v>21</v>
      </c>
      <c r="L146" s="15">
        <v>31</v>
      </c>
      <c r="M146" s="15">
        <v>12</v>
      </c>
      <c r="N146" s="16">
        <f t="shared" si="20"/>
        <v>14.024533333333331</v>
      </c>
      <c r="O146" s="16" t="e">
        <f t="shared" si="21"/>
        <v>#DIV/0!</v>
      </c>
    </row>
    <row r="147" spans="2:15" x14ac:dyDescent="0.25">
      <c r="B147" s="11" t="s">
        <v>213</v>
      </c>
      <c r="C147" s="21">
        <v>400</v>
      </c>
      <c r="D147" s="13" t="s">
        <v>83</v>
      </c>
      <c r="E147" s="3">
        <v>12</v>
      </c>
      <c r="F147" s="3">
        <v>24</v>
      </c>
      <c r="G147" s="3">
        <v>38</v>
      </c>
      <c r="H147" s="4">
        <f t="shared" si="15"/>
        <v>16.215866666666667</v>
      </c>
      <c r="I147" s="12">
        <f t="shared" si="16"/>
        <v>4.0539666666666667</v>
      </c>
      <c r="K147" s="15">
        <v>2</v>
      </c>
      <c r="L147" s="15">
        <v>2</v>
      </c>
      <c r="M147" s="15">
        <v>6</v>
      </c>
      <c r="N147" s="16">
        <f t="shared" si="20"/>
        <v>2.1913333333333336</v>
      </c>
      <c r="O147" s="16" t="e">
        <f t="shared" si="21"/>
        <v>#DIV/0!</v>
      </c>
    </row>
    <row r="148" spans="2:15" x14ac:dyDescent="0.25">
      <c r="B148" s="11" t="s">
        <v>214</v>
      </c>
      <c r="C148" s="21">
        <v>400</v>
      </c>
      <c r="D148" s="13" t="s">
        <v>83</v>
      </c>
      <c r="E148" s="3">
        <v>45</v>
      </c>
      <c r="F148" s="3">
        <v>43</v>
      </c>
      <c r="G148" s="3">
        <v>67</v>
      </c>
      <c r="H148" s="4">
        <f t="shared" si="15"/>
        <v>33.965666666666664</v>
      </c>
      <c r="I148" s="12">
        <f t="shared" si="16"/>
        <v>8.4914166666666659</v>
      </c>
      <c r="K148" s="15">
        <v>80</v>
      </c>
      <c r="L148" s="15">
        <v>122</v>
      </c>
      <c r="M148" s="15">
        <v>80</v>
      </c>
      <c r="N148" s="16">
        <f t="shared" si="20"/>
        <v>61.7956</v>
      </c>
      <c r="O148" s="16">
        <f t="shared" si="21"/>
        <v>9.8088253968253962</v>
      </c>
    </row>
    <row r="149" spans="2:15" x14ac:dyDescent="0.25">
      <c r="B149" s="11"/>
      <c r="C149" s="21"/>
      <c r="D149" s="13"/>
      <c r="E149" s="3"/>
      <c r="F149" s="3"/>
      <c r="G149" s="3"/>
      <c r="H149" s="4">
        <f t="shared" si="15"/>
        <v>0</v>
      </c>
      <c r="I149" s="12" t="e">
        <f t="shared" si="16"/>
        <v>#DIV/0!</v>
      </c>
      <c r="K149" s="15">
        <v>67</v>
      </c>
      <c r="L149" s="15">
        <v>65</v>
      </c>
      <c r="M149" s="15">
        <v>70</v>
      </c>
      <c r="N149" s="16">
        <f t="shared" si="20"/>
        <v>44.264933333333332</v>
      </c>
      <c r="O149" s="16">
        <f t="shared" si="21"/>
        <v>7.0261798941798945</v>
      </c>
    </row>
    <row r="150" spans="2:15" x14ac:dyDescent="0.25">
      <c r="B150" s="11"/>
      <c r="C150" s="21"/>
      <c r="D150" s="13"/>
      <c r="E150" s="3"/>
      <c r="F150" s="3"/>
      <c r="G150" s="3"/>
      <c r="H150" s="4">
        <f t="shared" si="15"/>
        <v>0</v>
      </c>
      <c r="I150" s="12" t="e">
        <f t="shared" si="16"/>
        <v>#DIV/0!</v>
      </c>
      <c r="K150" s="15">
        <v>170</v>
      </c>
      <c r="L150" s="15">
        <v>228</v>
      </c>
      <c r="M150" s="15">
        <v>208</v>
      </c>
      <c r="N150" s="16">
        <f t="shared" si="20"/>
        <v>132.79480000000001</v>
      </c>
      <c r="O150" s="16">
        <f t="shared" si="21"/>
        <v>21.078539682539684</v>
      </c>
    </row>
    <row r="151" spans="2:15" x14ac:dyDescent="0.25">
      <c r="B151" s="11" t="s">
        <v>215</v>
      </c>
      <c r="C151" s="21">
        <v>630</v>
      </c>
      <c r="D151" s="13" t="s">
        <v>113</v>
      </c>
      <c r="E151" s="3">
        <v>201</v>
      </c>
      <c r="F151" s="3">
        <v>149</v>
      </c>
      <c r="G151" s="3">
        <v>102</v>
      </c>
      <c r="H151" s="4">
        <f t="shared" si="15"/>
        <v>99.048266666666663</v>
      </c>
      <c r="I151" s="12">
        <f t="shared" si="16"/>
        <v>15.721947089947088</v>
      </c>
      <c r="K151" s="15">
        <v>63</v>
      </c>
      <c r="L151" s="15">
        <v>86</v>
      </c>
      <c r="M151" s="15">
        <v>78</v>
      </c>
      <c r="N151" s="16">
        <f t="shared" si="20"/>
        <v>49.743266666666671</v>
      </c>
      <c r="O151" s="16">
        <f t="shared" si="21"/>
        <v>7.8957566137566149</v>
      </c>
    </row>
    <row r="152" spans="2:15" x14ac:dyDescent="0.25">
      <c r="B152" s="11" t="s">
        <v>216</v>
      </c>
      <c r="C152" s="21">
        <v>630</v>
      </c>
      <c r="D152" s="13" t="s">
        <v>113</v>
      </c>
      <c r="E152" s="3">
        <v>102</v>
      </c>
      <c r="F152" s="3">
        <v>117</v>
      </c>
      <c r="G152" s="3">
        <v>76</v>
      </c>
      <c r="H152" s="4">
        <f t="shared" si="15"/>
        <v>64.644333333333336</v>
      </c>
      <c r="I152" s="12">
        <f t="shared" si="16"/>
        <v>10.261005291005292</v>
      </c>
      <c r="K152" s="15">
        <v>12</v>
      </c>
      <c r="L152" s="15">
        <v>15</v>
      </c>
      <c r="M152" s="15">
        <v>21</v>
      </c>
      <c r="N152" s="16">
        <f t="shared" si="20"/>
        <v>10.5184</v>
      </c>
      <c r="O152" s="16">
        <f t="shared" si="21"/>
        <v>4.2073599999999995</v>
      </c>
    </row>
    <row r="153" spans="2:15" x14ac:dyDescent="0.25">
      <c r="B153" s="11" t="s">
        <v>217</v>
      </c>
      <c r="C153" s="21">
        <v>630</v>
      </c>
      <c r="D153" s="13" t="s">
        <v>121</v>
      </c>
      <c r="E153" s="3">
        <v>250</v>
      </c>
      <c r="F153" s="3">
        <v>231</v>
      </c>
      <c r="G153" s="3">
        <v>208</v>
      </c>
      <c r="H153" s="4">
        <f t="shared" si="15"/>
        <v>150.98286666666667</v>
      </c>
      <c r="I153" s="12">
        <f t="shared" si="16"/>
        <v>23.965534391534391</v>
      </c>
      <c r="K153" s="15">
        <v>18</v>
      </c>
      <c r="L153" s="15">
        <v>22</v>
      </c>
      <c r="M153" s="15">
        <v>5</v>
      </c>
      <c r="N153" s="16">
        <f t="shared" si="20"/>
        <v>9.8610000000000007</v>
      </c>
      <c r="O153" s="16">
        <f t="shared" si="21"/>
        <v>15.652380952380954</v>
      </c>
    </row>
    <row r="154" spans="2:15" x14ac:dyDescent="0.25">
      <c r="B154" s="11" t="s">
        <v>218</v>
      </c>
      <c r="C154" s="21">
        <v>630</v>
      </c>
      <c r="D154" s="13" t="s">
        <v>121</v>
      </c>
      <c r="E154" s="3">
        <v>80</v>
      </c>
      <c r="F154" s="3">
        <v>91</v>
      </c>
      <c r="G154" s="3">
        <v>117</v>
      </c>
      <c r="H154" s="4">
        <f t="shared" si="15"/>
        <v>63.110400000000006</v>
      </c>
      <c r="I154" s="12">
        <f t="shared" si="16"/>
        <v>10.01752380952381</v>
      </c>
      <c r="K154" s="15">
        <v>103</v>
      </c>
      <c r="L154" s="15">
        <v>85</v>
      </c>
      <c r="M154" s="15">
        <v>65</v>
      </c>
      <c r="N154" s="16">
        <f t="shared" si="20"/>
        <v>55.440733333333334</v>
      </c>
      <c r="O154" s="16">
        <f t="shared" si="21"/>
        <v>13.860183333333334</v>
      </c>
    </row>
    <row r="155" spans="2:15" x14ac:dyDescent="0.25">
      <c r="B155" s="11" t="s">
        <v>47</v>
      </c>
      <c r="C155" s="21">
        <v>250</v>
      </c>
      <c r="D155" s="13" t="s">
        <v>219</v>
      </c>
      <c r="E155" s="3">
        <v>82</v>
      </c>
      <c r="F155" s="3">
        <v>30</v>
      </c>
      <c r="G155" s="3">
        <v>50</v>
      </c>
      <c r="H155" s="4">
        <f t="shared" si="15"/>
        <v>35.499600000000001</v>
      </c>
      <c r="I155" s="12">
        <f t="shared" si="16"/>
        <v>14.19984</v>
      </c>
      <c r="K155" s="15">
        <v>103</v>
      </c>
      <c r="L155" s="15">
        <v>179</v>
      </c>
      <c r="M155" s="15">
        <v>139</v>
      </c>
      <c r="N155" s="16">
        <f t="shared" si="20"/>
        <v>92.255133333333333</v>
      </c>
      <c r="O155" s="16">
        <f t="shared" si="21"/>
        <v>23.063783333333333</v>
      </c>
    </row>
    <row r="156" spans="2:15" x14ac:dyDescent="0.25">
      <c r="B156" s="11" t="s">
        <v>48</v>
      </c>
      <c r="C156" s="21">
        <v>63</v>
      </c>
      <c r="D156" s="13" t="s">
        <v>220</v>
      </c>
      <c r="E156" s="3">
        <v>7</v>
      </c>
      <c r="F156" s="3">
        <v>10</v>
      </c>
      <c r="G156" s="3">
        <v>9</v>
      </c>
      <c r="H156" s="4">
        <f t="shared" si="15"/>
        <v>5.6974666666666662</v>
      </c>
      <c r="I156" s="12">
        <f t="shared" si="16"/>
        <v>9.043597883597883</v>
      </c>
      <c r="K156" s="15">
        <v>302</v>
      </c>
      <c r="L156" s="15">
        <v>345</v>
      </c>
      <c r="M156" s="15">
        <v>320</v>
      </c>
      <c r="N156" s="16">
        <f t="shared" si="20"/>
        <v>211.90193333333332</v>
      </c>
      <c r="O156" s="16">
        <f t="shared" si="21"/>
        <v>52.975483333333329</v>
      </c>
    </row>
    <row r="157" spans="2:15" x14ac:dyDescent="0.25">
      <c r="B157" s="11" t="s">
        <v>221</v>
      </c>
      <c r="C157" s="21">
        <v>400</v>
      </c>
      <c r="D157" s="13" t="s">
        <v>113</v>
      </c>
      <c r="E157" s="3">
        <v>134</v>
      </c>
      <c r="F157" s="3">
        <v>108</v>
      </c>
      <c r="G157" s="3">
        <v>117</v>
      </c>
      <c r="H157" s="4">
        <f t="shared" si="15"/>
        <v>78.668866666666673</v>
      </c>
      <c r="I157" s="12">
        <f t="shared" si="16"/>
        <v>19.667216666666668</v>
      </c>
      <c r="K157" s="15">
        <v>118</v>
      </c>
      <c r="L157" s="15">
        <v>89</v>
      </c>
      <c r="M157" s="15">
        <v>113</v>
      </c>
      <c r="N157" s="16">
        <f t="shared" si="20"/>
        <v>70.122666666666674</v>
      </c>
      <c r="O157" s="16">
        <f t="shared" si="21"/>
        <v>17.530666666666669</v>
      </c>
    </row>
    <row r="158" spans="2:15" x14ac:dyDescent="0.25">
      <c r="B158" s="11" t="s">
        <v>222</v>
      </c>
      <c r="C158" s="21">
        <v>400</v>
      </c>
      <c r="D158" s="13" t="s">
        <v>113</v>
      </c>
      <c r="E158" s="3">
        <v>276</v>
      </c>
      <c r="F158" s="3">
        <v>254</v>
      </c>
      <c r="G158" s="3">
        <v>299</v>
      </c>
      <c r="H158" s="4">
        <f t="shared" si="15"/>
        <v>181.66153333333332</v>
      </c>
      <c r="I158" s="12">
        <f t="shared" si="16"/>
        <v>45.415383333333331</v>
      </c>
      <c r="K158" s="15">
        <v>271</v>
      </c>
      <c r="L158" s="15">
        <v>291</v>
      </c>
      <c r="M158" s="15">
        <v>245</v>
      </c>
      <c r="N158" s="16">
        <f t="shared" si="20"/>
        <v>176.84059999999999</v>
      </c>
      <c r="O158" s="16">
        <f t="shared" si="21"/>
        <v>44.210149999999999</v>
      </c>
    </row>
    <row r="159" spans="2:15" x14ac:dyDescent="0.25">
      <c r="B159" s="11" t="s">
        <v>223</v>
      </c>
      <c r="C159" s="21">
        <v>400</v>
      </c>
      <c r="D159" s="13" t="s">
        <v>128</v>
      </c>
      <c r="E159" s="3">
        <v>308</v>
      </c>
      <c r="F159" s="3">
        <v>341</v>
      </c>
      <c r="G159" s="3">
        <v>322</v>
      </c>
      <c r="H159" s="4">
        <f t="shared" si="15"/>
        <v>212.77846666666667</v>
      </c>
      <c r="I159" s="12">
        <f t="shared" si="16"/>
        <v>53.194616666666676</v>
      </c>
      <c r="K159" s="15">
        <v>115</v>
      </c>
      <c r="L159" s="15">
        <v>56</v>
      </c>
      <c r="M159" s="15">
        <v>73</v>
      </c>
      <c r="N159" s="16">
        <f t="shared" si="20"/>
        <v>53.468533333333333</v>
      </c>
      <c r="O159" s="16">
        <f t="shared" si="21"/>
        <v>8.4870687830687821</v>
      </c>
    </row>
    <row r="160" spans="2:15" x14ac:dyDescent="0.25">
      <c r="B160" s="11" t="s">
        <v>224</v>
      </c>
      <c r="C160" s="21">
        <v>400</v>
      </c>
      <c r="D160" s="13" t="s">
        <v>128</v>
      </c>
      <c r="E160" s="3">
        <v>128</v>
      </c>
      <c r="F160" s="3">
        <v>120</v>
      </c>
      <c r="G160" s="3">
        <v>121</v>
      </c>
      <c r="H160" s="4">
        <f t="shared" si="15"/>
        <v>80.860200000000006</v>
      </c>
      <c r="I160" s="12">
        <f t="shared" si="16"/>
        <v>20.215050000000002</v>
      </c>
      <c r="K160" s="15">
        <v>166</v>
      </c>
      <c r="L160" s="15">
        <v>180</v>
      </c>
      <c r="M160" s="15">
        <v>246</v>
      </c>
      <c r="N160" s="16">
        <f t="shared" si="20"/>
        <v>129.72693333333333</v>
      </c>
      <c r="O160" s="16">
        <f t="shared" ref="O160:O185" si="24">(N160/C165)*100</f>
        <v>32.431733333333334</v>
      </c>
    </row>
    <row r="161" spans="2:15" x14ac:dyDescent="0.25">
      <c r="B161" s="11" t="s">
        <v>225</v>
      </c>
      <c r="C161" s="21">
        <v>400</v>
      </c>
      <c r="D161" s="13" t="s">
        <v>83</v>
      </c>
      <c r="E161" s="3">
        <v>37</v>
      </c>
      <c r="F161" s="3">
        <v>33</v>
      </c>
      <c r="G161" s="3">
        <v>45</v>
      </c>
      <c r="H161" s="4">
        <f t="shared" si="15"/>
        <v>25.200333333333337</v>
      </c>
      <c r="I161" s="12">
        <f t="shared" si="16"/>
        <v>6.3000833333333341</v>
      </c>
      <c r="K161" s="15">
        <v>0</v>
      </c>
      <c r="L161" s="15">
        <v>0</v>
      </c>
      <c r="M161" s="15">
        <v>0</v>
      </c>
      <c r="N161" s="16">
        <f t="shared" si="20"/>
        <v>0</v>
      </c>
      <c r="O161" s="16">
        <f t="shared" si="24"/>
        <v>0</v>
      </c>
    </row>
    <row r="162" spans="2:15" x14ac:dyDescent="0.25">
      <c r="B162" s="11" t="s">
        <v>226</v>
      </c>
      <c r="C162" s="21">
        <v>630</v>
      </c>
      <c r="D162" s="13" t="s">
        <v>83</v>
      </c>
      <c r="E162" s="3">
        <v>192</v>
      </c>
      <c r="F162" s="3">
        <v>231</v>
      </c>
      <c r="G162" s="3">
        <v>175</v>
      </c>
      <c r="H162" s="4">
        <f t="shared" si="15"/>
        <v>131.04173333333333</v>
      </c>
      <c r="I162" s="12">
        <f t="shared" si="16"/>
        <v>20.800275132275132</v>
      </c>
      <c r="K162" s="15">
        <v>172</v>
      </c>
      <c r="L162" s="15">
        <v>147</v>
      </c>
      <c r="M162" s="15">
        <v>113</v>
      </c>
      <c r="N162" s="16">
        <f t="shared" si="20"/>
        <v>94.665599999999998</v>
      </c>
      <c r="O162" s="16">
        <f t="shared" si="24"/>
        <v>37.866239999999998</v>
      </c>
    </row>
    <row r="163" spans="2:15" x14ac:dyDescent="0.25">
      <c r="B163" s="11" t="s">
        <v>264</v>
      </c>
      <c r="C163" s="21">
        <v>1000</v>
      </c>
      <c r="D163" s="13" t="s">
        <v>261</v>
      </c>
      <c r="E163" s="3">
        <v>89</v>
      </c>
      <c r="F163" s="3">
        <v>53</v>
      </c>
      <c r="G163" s="3">
        <v>74</v>
      </c>
      <c r="H163" s="4">
        <f t="shared" ref="H163:H164" si="25">(E163+F163+G163)/3*0.38*1.73</f>
        <v>47.332799999999999</v>
      </c>
      <c r="I163" s="12">
        <f t="shared" ref="I163:I164" si="26">(H163/C163)*100</f>
        <v>4.7332799999999997</v>
      </c>
      <c r="K163" s="15">
        <v>72</v>
      </c>
      <c r="L163" s="15">
        <v>109</v>
      </c>
      <c r="M163" s="15">
        <v>107</v>
      </c>
      <c r="N163" s="16">
        <f t="shared" si="20"/>
        <v>63.110400000000006</v>
      </c>
      <c r="O163" s="16">
        <f t="shared" si="24"/>
        <v>15.777600000000003</v>
      </c>
    </row>
    <row r="164" spans="2:15" x14ac:dyDescent="0.25">
      <c r="B164" s="11" t="s">
        <v>265</v>
      </c>
      <c r="C164" s="21">
        <v>1000</v>
      </c>
      <c r="D164" s="13" t="s">
        <v>261</v>
      </c>
      <c r="E164" s="3">
        <v>36</v>
      </c>
      <c r="F164" s="3">
        <v>22</v>
      </c>
      <c r="G164" s="3">
        <v>17</v>
      </c>
      <c r="H164" s="4">
        <f t="shared" si="25"/>
        <v>16.434999999999999</v>
      </c>
      <c r="I164" s="12">
        <f t="shared" si="26"/>
        <v>1.6434999999999997</v>
      </c>
      <c r="K164" s="15">
        <v>77</v>
      </c>
      <c r="L164" s="15">
        <v>101</v>
      </c>
      <c r="M164" s="15">
        <v>94</v>
      </c>
      <c r="N164" s="16">
        <f t="shared" si="20"/>
        <v>59.604266666666668</v>
      </c>
      <c r="O164" s="16">
        <f t="shared" si="24"/>
        <v>14.901066666666669</v>
      </c>
    </row>
    <row r="165" spans="2:15" x14ac:dyDescent="0.25">
      <c r="B165" s="11" t="s">
        <v>227</v>
      </c>
      <c r="C165" s="21">
        <v>400</v>
      </c>
      <c r="D165" s="13" t="s">
        <v>121</v>
      </c>
      <c r="E165" s="3">
        <v>158</v>
      </c>
      <c r="F165" s="3">
        <v>130</v>
      </c>
      <c r="G165" s="3">
        <v>120</v>
      </c>
      <c r="H165" s="4">
        <f t="shared" si="15"/>
        <v>89.406400000000005</v>
      </c>
      <c r="I165" s="12">
        <f t="shared" si="16"/>
        <v>22.351600000000001</v>
      </c>
      <c r="K165" s="15">
        <v>92</v>
      </c>
      <c r="L165" s="15">
        <v>52</v>
      </c>
      <c r="M165" s="15">
        <v>60</v>
      </c>
      <c r="N165" s="16">
        <f t="shared" si="20"/>
        <v>44.703200000000002</v>
      </c>
      <c r="O165" s="16">
        <f t="shared" si="24"/>
        <v>11.175800000000001</v>
      </c>
    </row>
    <row r="166" spans="2:15" x14ac:dyDescent="0.25">
      <c r="B166" s="11" t="s">
        <v>228</v>
      </c>
      <c r="C166" s="21">
        <v>320</v>
      </c>
      <c r="D166" s="13" t="s">
        <v>121</v>
      </c>
      <c r="E166" s="3">
        <v>44</v>
      </c>
      <c r="F166" s="3">
        <v>27</v>
      </c>
      <c r="G166" s="3">
        <v>30</v>
      </c>
      <c r="H166" s="4">
        <f t="shared" si="15"/>
        <v>22.132466666666666</v>
      </c>
      <c r="I166" s="12">
        <f t="shared" si="16"/>
        <v>6.9163958333333326</v>
      </c>
      <c r="K166" s="15">
        <v>142</v>
      </c>
      <c r="L166" s="15">
        <v>133</v>
      </c>
      <c r="M166" s="15">
        <v>134</v>
      </c>
      <c r="N166" s="16">
        <f t="shared" si="20"/>
        <v>89.625533333333337</v>
      </c>
      <c r="O166" s="16">
        <f t="shared" si="24"/>
        <v>14.226275132275132</v>
      </c>
    </row>
    <row r="167" spans="2:15" x14ac:dyDescent="0.25">
      <c r="B167" s="11" t="s">
        <v>49</v>
      </c>
      <c r="C167" s="21">
        <v>250</v>
      </c>
      <c r="D167" s="13" t="s">
        <v>85</v>
      </c>
      <c r="E167" s="3">
        <v>160</v>
      </c>
      <c r="F167" s="3">
        <v>131</v>
      </c>
      <c r="G167" s="3">
        <v>98</v>
      </c>
      <c r="H167" s="4">
        <f t="shared" si="15"/>
        <v>85.242866666666671</v>
      </c>
      <c r="I167" s="12">
        <f t="shared" si="16"/>
        <v>34.097146666666667</v>
      </c>
      <c r="K167" s="15">
        <v>231</v>
      </c>
      <c r="L167" s="15">
        <v>181</v>
      </c>
      <c r="M167" s="15">
        <v>235</v>
      </c>
      <c r="N167" s="16">
        <f t="shared" si="20"/>
        <v>141.77926666666667</v>
      </c>
      <c r="O167" s="16">
        <f t="shared" si="24"/>
        <v>22.504645502645502</v>
      </c>
    </row>
    <row r="168" spans="2:15" ht="30" x14ac:dyDescent="0.25">
      <c r="B168" s="11" t="s">
        <v>229</v>
      </c>
      <c r="C168" s="21">
        <v>400</v>
      </c>
      <c r="D168" s="13" t="s">
        <v>113</v>
      </c>
      <c r="E168" s="3">
        <v>49</v>
      </c>
      <c r="F168" s="3">
        <v>54</v>
      </c>
      <c r="G168" s="3">
        <v>53</v>
      </c>
      <c r="H168" s="4">
        <f t="shared" si="15"/>
        <v>34.184800000000003</v>
      </c>
      <c r="I168" s="12">
        <f t="shared" si="16"/>
        <v>8.5462000000000007</v>
      </c>
      <c r="K168" s="15">
        <v>89</v>
      </c>
      <c r="L168" s="15">
        <v>48</v>
      </c>
      <c r="M168" s="15">
        <v>54</v>
      </c>
      <c r="N168" s="16">
        <f t="shared" si="20"/>
        <v>41.85446666666666</v>
      </c>
      <c r="O168" s="16">
        <f t="shared" si="24"/>
        <v>6.643566137566137</v>
      </c>
    </row>
    <row r="169" spans="2:15" ht="30" x14ac:dyDescent="0.25">
      <c r="B169" s="11" t="s">
        <v>230</v>
      </c>
      <c r="C169" s="21">
        <v>400</v>
      </c>
      <c r="D169" s="13" t="s">
        <v>113</v>
      </c>
      <c r="E169" s="3">
        <v>72</v>
      </c>
      <c r="F169" s="3">
        <v>60</v>
      </c>
      <c r="G169" s="3">
        <v>57</v>
      </c>
      <c r="H169" s="4">
        <f t="shared" si="15"/>
        <v>41.416200000000003</v>
      </c>
      <c r="I169" s="12">
        <f t="shared" si="16"/>
        <v>10.354050000000001</v>
      </c>
      <c r="K169" s="15">
        <v>53</v>
      </c>
      <c r="L169" s="15">
        <v>71</v>
      </c>
      <c r="M169" s="15">
        <v>52</v>
      </c>
      <c r="N169" s="16">
        <f t="shared" si="20"/>
        <v>38.567466666666668</v>
      </c>
      <c r="O169" s="16">
        <f t="shared" si="24"/>
        <v>6.1218201058201061</v>
      </c>
    </row>
    <row r="170" spans="2:15" x14ac:dyDescent="0.25">
      <c r="B170" s="11" t="s">
        <v>50</v>
      </c>
      <c r="C170" s="21">
        <v>400</v>
      </c>
      <c r="D170" s="13" t="s">
        <v>231</v>
      </c>
      <c r="E170" s="3">
        <v>150</v>
      </c>
      <c r="F170" s="3">
        <v>138</v>
      </c>
      <c r="G170" s="3">
        <v>153</v>
      </c>
      <c r="H170" s="4">
        <f t="shared" si="15"/>
        <v>96.637799999999999</v>
      </c>
      <c r="I170" s="12">
        <f t="shared" si="16"/>
        <v>24.15945</v>
      </c>
      <c r="K170" s="15">
        <v>162</v>
      </c>
      <c r="L170" s="15">
        <v>156</v>
      </c>
      <c r="M170" s="15">
        <v>152</v>
      </c>
      <c r="N170" s="16">
        <f t="shared" si="20"/>
        <v>102.99266666666666</v>
      </c>
      <c r="O170" s="16">
        <f t="shared" si="24"/>
        <v>25.748166666666666</v>
      </c>
    </row>
    <row r="171" spans="2:15" ht="30" x14ac:dyDescent="0.25">
      <c r="B171" s="11" t="s">
        <v>232</v>
      </c>
      <c r="C171" s="21">
        <v>630</v>
      </c>
      <c r="D171" s="13" t="s">
        <v>234</v>
      </c>
      <c r="E171" s="3">
        <v>114</v>
      </c>
      <c r="F171" s="3">
        <v>99</v>
      </c>
      <c r="G171" s="3">
        <v>83</v>
      </c>
      <c r="H171" s="4">
        <f t="shared" si="15"/>
        <v>64.863466666666667</v>
      </c>
      <c r="I171" s="12">
        <f t="shared" si="16"/>
        <v>10.295788359788361</v>
      </c>
      <c r="K171" s="15">
        <v>49</v>
      </c>
      <c r="L171" s="15">
        <v>29</v>
      </c>
      <c r="M171" s="15">
        <v>23</v>
      </c>
      <c r="N171" s="16">
        <f t="shared" si="20"/>
        <v>22.132466666666666</v>
      </c>
      <c r="O171" s="16">
        <f t="shared" si="24"/>
        <v>5.5331166666666665</v>
      </c>
    </row>
    <row r="172" spans="2:15" ht="30" x14ac:dyDescent="0.25">
      <c r="B172" s="11" t="s">
        <v>233</v>
      </c>
      <c r="C172" s="21">
        <v>630</v>
      </c>
      <c r="D172" s="13" t="s">
        <v>234</v>
      </c>
      <c r="E172" s="3">
        <v>222</v>
      </c>
      <c r="F172" s="3">
        <v>166</v>
      </c>
      <c r="G172" s="3">
        <v>255</v>
      </c>
      <c r="H172" s="4">
        <f t="shared" si="15"/>
        <v>140.90273333333334</v>
      </c>
      <c r="I172" s="12">
        <f t="shared" si="16"/>
        <v>22.36551322751323</v>
      </c>
      <c r="K172" s="15">
        <v>180</v>
      </c>
      <c r="L172" s="15">
        <v>171</v>
      </c>
      <c r="M172" s="15">
        <v>160</v>
      </c>
      <c r="N172" s="16">
        <f t="shared" si="20"/>
        <v>111.97713333333334</v>
      </c>
      <c r="O172" s="16">
        <f t="shared" si="24"/>
        <v>44.790853333333338</v>
      </c>
    </row>
    <row r="173" spans="2:15" ht="30" x14ac:dyDescent="0.25">
      <c r="B173" s="11" t="s">
        <v>235</v>
      </c>
      <c r="C173" s="21">
        <v>630</v>
      </c>
      <c r="D173" s="13" t="s">
        <v>237</v>
      </c>
      <c r="E173" s="3">
        <v>14</v>
      </c>
      <c r="F173" s="3">
        <v>5</v>
      </c>
      <c r="G173" s="3">
        <v>15</v>
      </c>
      <c r="H173" s="4">
        <f t="shared" si="15"/>
        <v>7.4505333333333335</v>
      </c>
      <c r="I173" s="12">
        <f t="shared" si="16"/>
        <v>1.1826243386243387</v>
      </c>
      <c r="K173" s="15">
        <v>75</v>
      </c>
      <c r="L173" s="15">
        <v>73</v>
      </c>
      <c r="M173" s="15">
        <v>132</v>
      </c>
      <c r="N173" s="16">
        <f t="shared" si="20"/>
        <v>61.357333333333337</v>
      </c>
      <c r="O173" s="16">
        <f t="shared" si="24"/>
        <v>15.339333333333336</v>
      </c>
    </row>
    <row r="174" spans="2:15" ht="30" x14ac:dyDescent="0.25">
      <c r="B174" s="11" t="s">
        <v>236</v>
      </c>
      <c r="C174" s="21">
        <v>630</v>
      </c>
      <c r="D174" s="13" t="s">
        <v>237</v>
      </c>
      <c r="E174" s="3">
        <v>35</v>
      </c>
      <c r="F174" s="3">
        <v>70</v>
      </c>
      <c r="G174" s="3">
        <v>40</v>
      </c>
      <c r="H174" s="4">
        <f t="shared" si="15"/>
        <v>31.774333333333335</v>
      </c>
      <c r="I174" s="12">
        <f t="shared" si="16"/>
        <v>5.0435449735449733</v>
      </c>
      <c r="K174" s="15">
        <v>0</v>
      </c>
      <c r="L174" s="15">
        <v>0</v>
      </c>
      <c r="M174" s="15">
        <v>0</v>
      </c>
      <c r="N174" s="16">
        <f t="shared" si="20"/>
        <v>0</v>
      </c>
      <c r="O174" s="16">
        <f t="shared" si="24"/>
        <v>0</v>
      </c>
    </row>
    <row r="175" spans="2:15" x14ac:dyDescent="0.25">
      <c r="B175" s="11" t="s">
        <v>51</v>
      </c>
      <c r="C175" s="21">
        <v>400</v>
      </c>
      <c r="D175" s="13" t="s">
        <v>238</v>
      </c>
      <c r="E175" s="3">
        <v>71</v>
      </c>
      <c r="F175" s="3">
        <v>107</v>
      </c>
      <c r="G175" s="3">
        <v>86</v>
      </c>
      <c r="H175" s="4">
        <f t="shared" si="15"/>
        <v>57.851199999999999</v>
      </c>
      <c r="I175" s="12">
        <f t="shared" si="16"/>
        <v>14.462800000000001</v>
      </c>
      <c r="K175" s="15">
        <v>0</v>
      </c>
      <c r="L175" s="15">
        <v>0</v>
      </c>
      <c r="M175" s="15">
        <v>0</v>
      </c>
      <c r="N175" s="16">
        <f t="shared" si="20"/>
        <v>0</v>
      </c>
      <c r="O175" s="16">
        <f t="shared" si="24"/>
        <v>0</v>
      </c>
    </row>
    <row r="176" spans="2:15" x14ac:dyDescent="0.25">
      <c r="B176" s="11" t="s">
        <v>52</v>
      </c>
      <c r="C176" s="21">
        <v>400</v>
      </c>
      <c r="D176" s="13" t="s">
        <v>83</v>
      </c>
      <c r="E176" s="3">
        <v>73</v>
      </c>
      <c r="F176" s="3">
        <v>52</v>
      </c>
      <c r="G176" s="3">
        <v>36</v>
      </c>
      <c r="H176" s="4">
        <f t="shared" si="15"/>
        <v>35.280466666666669</v>
      </c>
      <c r="I176" s="12">
        <f t="shared" si="16"/>
        <v>8.8201166666666673</v>
      </c>
      <c r="K176" s="15">
        <v>0</v>
      </c>
      <c r="L176" s="15">
        <v>0</v>
      </c>
      <c r="M176" s="15">
        <v>0</v>
      </c>
      <c r="N176" s="16">
        <f t="shared" si="20"/>
        <v>0</v>
      </c>
      <c r="O176" s="16">
        <f t="shared" si="24"/>
        <v>0</v>
      </c>
    </row>
    <row r="177" spans="2:15" x14ac:dyDescent="0.25">
      <c r="B177" s="11" t="s">
        <v>53</v>
      </c>
      <c r="C177" s="21">
        <v>250</v>
      </c>
      <c r="D177" s="13" t="s">
        <v>239</v>
      </c>
      <c r="E177" s="3">
        <v>103</v>
      </c>
      <c r="F177" s="3">
        <v>143</v>
      </c>
      <c r="G177" s="3">
        <v>162</v>
      </c>
      <c r="H177" s="4">
        <f t="shared" si="15"/>
        <v>89.406400000000005</v>
      </c>
      <c r="I177" s="12">
        <f t="shared" si="16"/>
        <v>35.762560000000008</v>
      </c>
      <c r="K177" s="15">
        <v>12</v>
      </c>
      <c r="L177" s="15">
        <v>11</v>
      </c>
      <c r="M177" s="15">
        <v>17</v>
      </c>
      <c r="N177" s="16">
        <f t="shared" si="20"/>
        <v>8.7653333333333343</v>
      </c>
      <c r="O177" s="16">
        <f t="shared" si="24"/>
        <v>3.506133333333334</v>
      </c>
    </row>
    <row r="178" spans="2:15" x14ac:dyDescent="0.25">
      <c r="B178" s="11" t="s">
        <v>54</v>
      </c>
      <c r="C178" s="21">
        <v>400</v>
      </c>
      <c r="D178" s="13" t="s">
        <v>240</v>
      </c>
      <c r="E178" s="3">
        <v>89</v>
      </c>
      <c r="F178" s="3">
        <v>89</v>
      </c>
      <c r="G178" s="3">
        <v>104</v>
      </c>
      <c r="H178" s="4">
        <f t="shared" si="15"/>
        <v>61.7956</v>
      </c>
      <c r="I178" s="12">
        <f t="shared" si="16"/>
        <v>15.448899999999998</v>
      </c>
      <c r="K178" s="15">
        <v>60</v>
      </c>
      <c r="L178" s="15">
        <v>63</v>
      </c>
      <c r="M178" s="15">
        <v>45</v>
      </c>
      <c r="N178" s="16">
        <f t="shared" si="20"/>
        <v>36.814399999999999</v>
      </c>
      <c r="O178" s="16">
        <f t="shared" si="24"/>
        <v>23.009</v>
      </c>
    </row>
    <row r="179" spans="2:15" x14ac:dyDescent="0.25">
      <c r="B179" s="11" t="s">
        <v>55</v>
      </c>
      <c r="C179" s="21">
        <v>25</v>
      </c>
      <c r="D179" s="13" t="s">
        <v>202</v>
      </c>
      <c r="E179" s="3">
        <v>1</v>
      </c>
      <c r="F179" s="3">
        <v>10</v>
      </c>
      <c r="G179" s="3">
        <v>5</v>
      </c>
      <c r="H179" s="4">
        <f t="shared" si="15"/>
        <v>3.5061333333333327</v>
      </c>
      <c r="I179" s="12">
        <f t="shared" si="16"/>
        <v>14.024533333333331</v>
      </c>
      <c r="K179" s="15">
        <v>132</v>
      </c>
      <c r="L179" s="15">
        <v>156</v>
      </c>
      <c r="M179" s="15">
        <v>124</v>
      </c>
      <c r="N179" s="16">
        <f t="shared" si="20"/>
        <v>90.282933333333332</v>
      </c>
      <c r="O179" s="16">
        <f t="shared" si="24"/>
        <v>36.113173333333329</v>
      </c>
    </row>
    <row r="180" spans="2:15" x14ac:dyDescent="0.25">
      <c r="B180" s="11" t="s">
        <v>56</v>
      </c>
      <c r="C180" s="21">
        <v>25</v>
      </c>
      <c r="D180" s="13" t="s">
        <v>241</v>
      </c>
      <c r="E180" s="3">
        <v>0</v>
      </c>
      <c r="F180" s="3">
        <v>5</v>
      </c>
      <c r="G180" s="3">
        <v>0</v>
      </c>
      <c r="H180" s="4">
        <f t="shared" ref="H180:H216" si="27">(E180+F180+G180)/3*0.38*1.73</f>
        <v>1.0956666666666668</v>
      </c>
      <c r="I180" s="12">
        <f t="shared" ref="I180:I216" si="28">(H180/C180)*100</f>
        <v>4.3826666666666672</v>
      </c>
      <c r="K180" s="15">
        <v>145</v>
      </c>
      <c r="L180" s="15">
        <v>121</v>
      </c>
      <c r="M180" s="15">
        <v>138</v>
      </c>
      <c r="N180" s="16">
        <f t="shared" si="20"/>
        <v>88.529866666666663</v>
      </c>
      <c r="O180" s="16">
        <f t="shared" si="24"/>
        <v>55.331166666666661</v>
      </c>
    </row>
    <row r="181" spans="2:15" x14ac:dyDescent="0.25">
      <c r="B181" s="11" t="s">
        <v>57</v>
      </c>
      <c r="C181" s="21">
        <v>63</v>
      </c>
      <c r="D181" s="13" t="s">
        <v>242</v>
      </c>
      <c r="E181" s="3">
        <v>2</v>
      </c>
      <c r="F181" s="3">
        <v>0</v>
      </c>
      <c r="G181" s="3">
        <v>0</v>
      </c>
      <c r="H181" s="4">
        <f t="shared" si="27"/>
        <v>0.43826666666666658</v>
      </c>
      <c r="I181" s="12">
        <f t="shared" si="28"/>
        <v>0.69566137566137554</v>
      </c>
      <c r="K181" s="15">
        <v>79</v>
      </c>
      <c r="L181" s="15">
        <v>61</v>
      </c>
      <c r="M181" s="15">
        <v>91</v>
      </c>
      <c r="N181" s="16">
        <f t="shared" si="20"/>
        <v>50.619800000000005</v>
      </c>
      <c r="O181" s="16">
        <f t="shared" si="24"/>
        <v>15.818687500000001</v>
      </c>
    </row>
    <row r="182" spans="2:15" x14ac:dyDescent="0.25">
      <c r="B182" s="11" t="s">
        <v>271</v>
      </c>
      <c r="C182" s="21">
        <v>250</v>
      </c>
      <c r="D182" s="13" t="s">
        <v>83</v>
      </c>
      <c r="E182" s="3">
        <v>15</v>
      </c>
      <c r="F182" s="3">
        <v>14</v>
      </c>
      <c r="G182" s="3">
        <v>19</v>
      </c>
      <c r="H182" s="4">
        <f t="shared" si="27"/>
        <v>10.5184</v>
      </c>
      <c r="I182" s="12">
        <f t="shared" si="28"/>
        <v>4.2073599999999995</v>
      </c>
      <c r="K182" s="15">
        <v>46</v>
      </c>
      <c r="L182" s="15">
        <v>43</v>
      </c>
      <c r="M182" s="15">
        <v>77</v>
      </c>
      <c r="N182" s="16">
        <f t="shared" si="20"/>
        <v>36.376133333333335</v>
      </c>
      <c r="O182" s="16">
        <f t="shared" si="24"/>
        <v>11.367541666666666</v>
      </c>
    </row>
    <row r="183" spans="2:15" x14ac:dyDescent="0.25">
      <c r="B183" s="11" t="s">
        <v>58</v>
      </c>
      <c r="C183" s="21">
        <v>160</v>
      </c>
      <c r="D183" s="13" t="s">
        <v>83</v>
      </c>
      <c r="E183" s="3">
        <v>158</v>
      </c>
      <c r="F183" s="3">
        <v>208</v>
      </c>
      <c r="G183" s="3">
        <v>104</v>
      </c>
      <c r="H183" s="4">
        <f t="shared" si="27"/>
        <v>102.99266666666666</v>
      </c>
      <c r="I183" s="12">
        <f t="shared" si="28"/>
        <v>64.370416666666657</v>
      </c>
      <c r="K183" s="15">
        <v>35</v>
      </c>
      <c r="L183" s="15">
        <v>62</v>
      </c>
      <c r="M183" s="15">
        <v>33</v>
      </c>
      <c r="N183" s="16">
        <f t="shared" si="20"/>
        <v>28.487333333333336</v>
      </c>
      <c r="O183" s="16">
        <f t="shared" si="24"/>
        <v>15.826296296296297</v>
      </c>
    </row>
    <row r="184" spans="2:15" x14ac:dyDescent="0.25">
      <c r="B184" s="11" t="s">
        <v>59</v>
      </c>
      <c r="C184" s="21">
        <v>250</v>
      </c>
      <c r="D184" s="13" t="s">
        <v>85</v>
      </c>
      <c r="E184" s="3">
        <v>161</v>
      </c>
      <c r="F184" s="3">
        <v>131</v>
      </c>
      <c r="G184" s="3">
        <v>107</v>
      </c>
      <c r="H184" s="4">
        <f t="shared" si="27"/>
        <v>87.434200000000004</v>
      </c>
      <c r="I184" s="12">
        <f t="shared" si="28"/>
        <v>34.973680000000002</v>
      </c>
      <c r="K184" s="15">
        <v>56</v>
      </c>
      <c r="L184" s="15">
        <v>49</v>
      </c>
      <c r="M184" s="15">
        <v>30</v>
      </c>
      <c r="N184" s="16">
        <f t="shared" si="20"/>
        <v>29.583000000000002</v>
      </c>
      <c r="O184" s="16">
        <f t="shared" si="24"/>
        <v>16.435000000000002</v>
      </c>
    </row>
    <row r="185" spans="2:15" x14ac:dyDescent="0.25">
      <c r="B185" s="11" t="s">
        <v>60</v>
      </c>
      <c r="C185" s="21">
        <v>160</v>
      </c>
      <c r="D185" s="13" t="s">
        <v>83</v>
      </c>
      <c r="E185" s="3">
        <v>148</v>
      </c>
      <c r="F185" s="3">
        <v>188</v>
      </c>
      <c r="G185" s="3">
        <v>254</v>
      </c>
      <c r="H185" s="4">
        <f t="shared" si="27"/>
        <v>129.28866666666667</v>
      </c>
      <c r="I185" s="12">
        <f t="shared" si="28"/>
        <v>80.805416666666673</v>
      </c>
      <c r="K185" s="15">
        <v>37</v>
      </c>
      <c r="L185" s="15">
        <v>45</v>
      </c>
      <c r="M185" s="15">
        <v>41</v>
      </c>
      <c r="N185" s="16">
        <f t="shared" si="20"/>
        <v>26.953399999999998</v>
      </c>
      <c r="O185" s="16">
        <f t="shared" si="24"/>
        <v>10.781359999999999</v>
      </c>
    </row>
    <row r="186" spans="2:15" x14ac:dyDescent="0.25">
      <c r="B186" s="11" t="s">
        <v>61</v>
      </c>
      <c r="C186" s="21">
        <v>320</v>
      </c>
      <c r="D186" s="13" t="s">
        <v>83</v>
      </c>
      <c r="E186" s="3">
        <v>15</v>
      </c>
      <c r="F186" s="3">
        <v>98</v>
      </c>
      <c r="G186" s="3">
        <v>27</v>
      </c>
      <c r="H186" s="4">
        <f t="shared" si="27"/>
        <v>30.678666666666668</v>
      </c>
      <c r="I186" s="12">
        <f t="shared" si="28"/>
        <v>9.5870833333333341</v>
      </c>
      <c r="K186" s="15">
        <v>96</v>
      </c>
      <c r="L186" s="15">
        <v>73</v>
      </c>
      <c r="M186" s="15">
        <v>132</v>
      </c>
      <c r="N186" s="16">
        <f t="shared" si="20"/>
        <v>65.959133333333327</v>
      </c>
      <c r="O186" s="16">
        <f t="shared" ref="O186:O192" si="29">(N186/C194)*100</f>
        <v>26.383653333333328</v>
      </c>
    </row>
    <row r="187" spans="2:15" x14ac:dyDescent="0.25">
      <c r="B187" s="11" t="s">
        <v>62</v>
      </c>
      <c r="C187" s="21">
        <v>320</v>
      </c>
      <c r="D187" s="13" t="s">
        <v>145</v>
      </c>
      <c r="E187" s="3">
        <v>27</v>
      </c>
      <c r="F187" s="3">
        <v>21</v>
      </c>
      <c r="G187" s="3">
        <v>44</v>
      </c>
      <c r="H187" s="4">
        <f t="shared" si="27"/>
        <v>20.160266666666669</v>
      </c>
      <c r="I187" s="12">
        <f t="shared" si="28"/>
        <v>6.3000833333333341</v>
      </c>
      <c r="K187" s="15">
        <v>187</v>
      </c>
      <c r="L187" s="15">
        <v>156</v>
      </c>
      <c r="M187" s="15">
        <v>142</v>
      </c>
      <c r="N187" s="16">
        <f t="shared" si="20"/>
        <v>106.27966666666666</v>
      </c>
      <c r="O187" s="16">
        <f t="shared" si="29"/>
        <v>42.511866666666663</v>
      </c>
    </row>
    <row r="188" spans="2:15" x14ac:dyDescent="0.25">
      <c r="B188" s="11" t="s">
        <v>63</v>
      </c>
      <c r="C188" s="21">
        <v>180</v>
      </c>
      <c r="D188" s="13" t="s">
        <v>243</v>
      </c>
      <c r="E188" s="3">
        <v>31</v>
      </c>
      <c r="F188" s="3">
        <v>22</v>
      </c>
      <c r="G188" s="3">
        <v>39</v>
      </c>
      <c r="H188" s="4">
        <f t="shared" si="27"/>
        <v>20.160266666666669</v>
      </c>
      <c r="I188" s="12">
        <f t="shared" si="28"/>
        <v>11.20014814814815</v>
      </c>
      <c r="K188" s="15">
        <v>125</v>
      </c>
      <c r="L188" s="15">
        <v>187</v>
      </c>
      <c r="M188" s="15">
        <v>129</v>
      </c>
      <c r="N188" s="16">
        <f t="shared" si="20"/>
        <v>96.637799999999999</v>
      </c>
      <c r="O188" s="16">
        <f t="shared" si="29"/>
        <v>38.655119999999997</v>
      </c>
    </row>
    <row r="189" spans="2:15" x14ac:dyDescent="0.25">
      <c r="B189" s="11" t="s">
        <v>64</v>
      </c>
      <c r="C189" s="21">
        <v>180</v>
      </c>
      <c r="D189" s="13" t="s">
        <v>83</v>
      </c>
      <c r="E189" s="3">
        <v>27</v>
      </c>
      <c r="F189" s="3">
        <v>23</v>
      </c>
      <c r="G189" s="3">
        <v>30</v>
      </c>
      <c r="H189" s="4">
        <f t="shared" si="27"/>
        <v>17.530666666666669</v>
      </c>
      <c r="I189" s="12">
        <f t="shared" si="28"/>
        <v>9.7392592592592599</v>
      </c>
      <c r="K189" s="15">
        <v>132</v>
      </c>
      <c r="L189" s="15">
        <v>144</v>
      </c>
      <c r="M189" s="15">
        <v>98</v>
      </c>
      <c r="N189" s="16">
        <f t="shared" si="20"/>
        <v>81.955866666666665</v>
      </c>
      <c r="O189" s="16">
        <f t="shared" si="29"/>
        <v>20.488966666666666</v>
      </c>
    </row>
    <row r="190" spans="2:15" x14ac:dyDescent="0.25">
      <c r="B190" s="11" t="s">
        <v>65</v>
      </c>
      <c r="C190" s="21">
        <v>250</v>
      </c>
      <c r="D190" s="13" t="s">
        <v>240</v>
      </c>
      <c r="E190" s="3">
        <v>23</v>
      </c>
      <c r="F190" s="3">
        <v>68</v>
      </c>
      <c r="G190" s="3">
        <v>17</v>
      </c>
      <c r="H190" s="4">
        <f t="shared" si="27"/>
        <v>23.666399999999999</v>
      </c>
      <c r="I190" s="12">
        <f t="shared" si="28"/>
        <v>9.4665599999999994</v>
      </c>
      <c r="K190" s="15">
        <v>91</v>
      </c>
      <c r="L190" s="15">
        <v>121</v>
      </c>
      <c r="M190" s="15">
        <v>78</v>
      </c>
      <c r="N190" s="16">
        <f t="shared" si="20"/>
        <v>63.548666666666669</v>
      </c>
      <c r="O190" s="16">
        <f t="shared" si="29"/>
        <v>15.887166666666666</v>
      </c>
    </row>
    <row r="191" spans="2:15" x14ac:dyDescent="0.25">
      <c r="B191" s="11" t="s">
        <v>256</v>
      </c>
      <c r="C191" s="21">
        <v>250</v>
      </c>
      <c r="D191" s="13"/>
      <c r="E191" s="3">
        <v>12</v>
      </c>
      <c r="F191" s="3">
        <v>17</v>
      </c>
      <c r="G191" s="3">
        <v>5</v>
      </c>
      <c r="H191" s="4">
        <f t="shared" si="27"/>
        <v>7.4505333333333335</v>
      </c>
      <c r="I191" s="12">
        <f t="shared" si="28"/>
        <v>2.9802133333333334</v>
      </c>
      <c r="K191" s="15">
        <v>113</v>
      </c>
      <c r="L191" s="15">
        <v>76</v>
      </c>
      <c r="M191" s="15">
        <v>87</v>
      </c>
      <c r="N191" s="16">
        <f t="shared" si="20"/>
        <v>60.480800000000002</v>
      </c>
      <c r="O191" s="16">
        <f t="shared" si="29"/>
        <v>24.192320000000002</v>
      </c>
    </row>
    <row r="192" spans="2:15" x14ac:dyDescent="0.25">
      <c r="B192" s="11" t="s">
        <v>257</v>
      </c>
      <c r="C192" s="21">
        <v>250</v>
      </c>
      <c r="D192" s="13"/>
      <c r="E192" s="3">
        <v>10</v>
      </c>
      <c r="F192" s="3">
        <v>1</v>
      </c>
      <c r="G192" s="3">
        <v>5</v>
      </c>
      <c r="H192" s="4">
        <f t="shared" si="27"/>
        <v>3.5061333333333327</v>
      </c>
      <c r="I192" s="12">
        <f t="shared" si="28"/>
        <v>1.4024533333333331</v>
      </c>
      <c r="K192" s="15">
        <v>128</v>
      </c>
      <c r="L192" s="15">
        <v>76</v>
      </c>
      <c r="M192" s="15">
        <v>98</v>
      </c>
      <c r="N192" s="16">
        <f t="shared" si="20"/>
        <v>66.178266666666673</v>
      </c>
      <c r="O192" s="16">
        <f t="shared" si="29"/>
        <v>26.471306666666671</v>
      </c>
    </row>
    <row r="193" spans="2:15" x14ac:dyDescent="0.25">
      <c r="B193" s="11" t="s">
        <v>255</v>
      </c>
      <c r="C193" s="21">
        <v>250</v>
      </c>
      <c r="D193" s="13"/>
      <c r="E193" s="3">
        <v>10</v>
      </c>
      <c r="F193" s="3">
        <v>12</v>
      </c>
      <c r="G193" s="3">
        <v>10</v>
      </c>
      <c r="H193" s="4">
        <f t="shared" ref="H193" si="30">(E193+F193+G193)/3*0.38*1.73</f>
        <v>7.0122666666666653</v>
      </c>
      <c r="I193" s="12">
        <f t="shared" ref="I193" si="31">(H193/C193)*100</f>
        <v>2.8049066666666662</v>
      </c>
      <c r="K193" s="15">
        <v>0</v>
      </c>
      <c r="L193" s="15">
        <v>0</v>
      </c>
      <c r="M193" s="15">
        <v>0</v>
      </c>
      <c r="N193" s="16">
        <f t="shared" si="20"/>
        <v>0</v>
      </c>
      <c r="O193" s="16">
        <f>(N193/C203)*100</f>
        <v>0</v>
      </c>
    </row>
    <row r="194" spans="2:15" x14ac:dyDescent="0.25">
      <c r="B194" s="11" t="s">
        <v>66</v>
      </c>
      <c r="C194" s="21">
        <v>250</v>
      </c>
      <c r="D194" s="13" t="s">
        <v>83</v>
      </c>
      <c r="E194" s="3">
        <v>59</v>
      </c>
      <c r="F194" s="3">
        <v>66</v>
      </c>
      <c r="G194" s="3">
        <v>31</v>
      </c>
      <c r="H194" s="4">
        <f t="shared" si="27"/>
        <v>34.184800000000003</v>
      </c>
      <c r="I194" s="12">
        <f t="shared" si="28"/>
        <v>13.673920000000001</v>
      </c>
      <c r="K194" s="15">
        <v>232</v>
      </c>
      <c r="L194" s="15">
        <v>245</v>
      </c>
      <c r="M194" s="15">
        <v>280</v>
      </c>
      <c r="N194" s="16">
        <f t="shared" si="20"/>
        <v>165.88393333333335</v>
      </c>
      <c r="O194" s="16">
        <f t="shared" ref="O194:O202" si="32">(N194/C206)*100</f>
        <v>41.470983333333336</v>
      </c>
    </row>
    <row r="195" spans="2:15" x14ac:dyDescent="0.25">
      <c r="B195" s="11" t="s">
        <v>67</v>
      </c>
      <c r="C195" s="21">
        <v>250</v>
      </c>
      <c r="D195" s="13" t="s">
        <v>83</v>
      </c>
      <c r="E195" s="3">
        <v>120</v>
      </c>
      <c r="F195" s="3">
        <v>128</v>
      </c>
      <c r="G195" s="3">
        <v>119</v>
      </c>
      <c r="H195" s="4">
        <f t="shared" si="27"/>
        <v>80.421933333333328</v>
      </c>
      <c r="I195" s="12">
        <f t="shared" si="28"/>
        <v>32.168773333333334</v>
      </c>
      <c r="K195" s="15">
        <v>224</v>
      </c>
      <c r="L195" s="15">
        <v>146</v>
      </c>
      <c r="M195" s="15">
        <v>167</v>
      </c>
      <c r="N195" s="16">
        <f t="shared" si="20"/>
        <v>117.6746</v>
      </c>
      <c r="O195" s="16">
        <f t="shared" si="32"/>
        <v>47.069839999999999</v>
      </c>
    </row>
    <row r="196" spans="2:15" x14ac:dyDescent="0.25">
      <c r="B196" s="11" t="s">
        <v>68</v>
      </c>
      <c r="C196" s="21">
        <v>250</v>
      </c>
      <c r="D196" s="13" t="s">
        <v>244</v>
      </c>
      <c r="E196" s="3">
        <v>52</v>
      </c>
      <c r="F196" s="3">
        <v>61</v>
      </c>
      <c r="G196" s="3">
        <v>86</v>
      </c>
      <c r="H196" s="4">
        <f t="shared" si="27"/>
        <v>43.607533333333329</v>
      </c>
      <c r="I196" s="12">
        <f t="shared" si="28"/>
        <v>17.443013333333333</v>
      </c>
      <c r="K196" s="15">
        <v>104</v>
      </c>
      <c r="L196" s="15">
        <v>102</v>
      </c>
      <c r="M196" s="15">
        <v>111</v>
      </c>
      <c r="N196" s="16">
        <f t="shared" si="20"/>
        <v>69.465266666666665</v>
      </c>
      <c r="O196" s="16">
        <f t="shared" si="32"/>
        <v>27.786106666666665</v>
      </c>
    </row>
    <row r="197" spans="2:15" ht="30" x14ac:dyDescent="0.25">
      <c r="B197" s="11" t="s">
        <v>245</v>
      </c>
      <c r="C197" s="21">
        <v>400</v>
      </c>
      <c r="D197" s="13" t="s">
        <v>83</v>
      </c>
      <c r="E197" s="3">
        <v>103</v>
      </c>
      <c r="F197" s="3">
        <v>79</v>
      </c>
      <c r="G197" s="3">
        <v>63</v>
      </c>
      <c r="H197" s="4">
        <f t="shared" si="27"/>
        <v>53.687666666666672</v>
      </c>
      <c r="I197" s="12">
        <f t="shared" si="28"/>
        <v>13.421916666666666</v>
      </c>
      <c r="K197" s="15">
        <v>209</v>
      </c>
      <c r="L197" s="15">
        <v>152</v>
      </c>
      <c r="M197" s="15">
        <v>211</v>
      </c>
      <c r="N197" s="16">
        <f t="shared" si="20"/>
        <v>125.34426666666667</v>
      </c>
      <c r="O197" s="16">
        <f t="shared" si="32"/>
        <v>31.336066666666667</v>
      </c>
    </row>
    <row r="198" spans="2:15" ht="30" x14ac:dyDescent="0.25">
      <c r="B198" s="11" t="s">
        <v>245</v>
      </c>
      <c r="C198" s="21">
        <v>400</v>
      </c>
      <c r="D198" s="13" t="s">
        <v>83</v>
      </c>
      <c r="E198" s="3">
        <v>108</v>
      </c>
      <c r="F198" s="3">
        <v>118</v>
      </c>
      <c r="G198" s="3">
        <v>114</v>
      </c>
      <c r="H198" s="4">
        <f t="shared" si="27"/>
        <v>74.505333333333326</v>
      </c>
      <c r="I198" s="12">
        <f t="shared" si="28"/>
        <v>18.626333333333331</v>
      </c>
      <c r="K198" s="15">
        <v>29</v>
      </c>
      <c r="L198" s="15">
        <v>33</v>
      </c>
      <c r="M198" s="15">
        <v>67</v>
      </c>
      <c r="N198" s="16">
        <f t="shared" si="20"/>
        <v>28.2682</v>
      </c>
      <c r="O198" s="16">
        <f t="shared" si="32"/>
        <v>28.2682</v>
      </c>
    </row>
    <row r="199" spans="2:15" x14ac:dyDescent="0.25">
      <c r="B199" s="11" t="s">
        <v>69</v>
      </c>
      <c r="C199" s="21">
        <v>250</v>
      </c>
      <c r="D199" s="13" t="s">
        <v>83</v>
      </c>
      <c r="E199" s="3">
        <v>112</v>
      </c>
      <c r="F199" s="3">
        <v>83</v>
      </c>
      <c r="G199" s="3">
        <v>88</v>
      </c>
      <c r="H199" s="4">
        <f t="shared" si="27"/>
        <v>62.014733333333325</v>
      </c>
      <c r="I199" s="12">
        <f t="shared" si="28"/>
        <v>24.80589333333333</v>
      </c>
      <c r="K199" s="15">
        <v>87</v>
      </c>
      <c r="L199" s="15">
        <v>76</v>
      </c>
      <c r="M199" s="15">
        <v>81</v>
      </c>
      <c r="N199" s="16">
        <f t="shared" ref="N199:N203" si="33">(K199+L199+M199)/3*0.38*1.73</f>
        <v>53.468533333333333</v>
      </c>
      <c r="O199" s="16">
        <f t="shared" si="32"/>
        <v>33.417833333333334</v>
      </c>
    </row>
    <row r="200" spans="2:15" x14ac:dyDescent="0.25">
      <c r="B200" s="11" t="s">
        <v>70</v>
      </c>
      <c r="C200" s="21">
        <v>250</v>
      </c>
      <c r="D200" s="13" t="s">
        <v>83</v>
      </c>
      <c r="E200" s="3">
        <v>72</v>
      </c>
      <c r="F200" s="3">
        <v>37</v>
      </c>
      <c r="G200" s="3">
        <v>71</v>
      </c>
      <c r="H200" s="4">
        <f t="shared" si="27"/>
        <v>39.444000000000003</v>
      </c>
      <c r="I200" s="12">
        <f t="shared" si="28"/>
        <v>15.7776</v>
      </c>
      <c r="K200" s="15">
        <v>33</v>
      </c>
      <c r="L200" s="15">
        <v>29</v>
      </c>
      <c r="M200" s="15">
        <v>39</v>
      </c>
      <c r="N200" s="16">
        <f t="shared" si="33"/>
        <v>22.132466666666666</v>
      </c>
      <c r="O200" s="16">
        <f t="shared" si="32"/>
        <v>13.832791666666665</v>
      </c>
    </row>
    <row r="201" spans="2:15" x14ac:dyDescent="0.25">
      <c r="B201" s="11" t="s">
        <v>253</v>
      </c>
      <c r="C201" s="21">
        <v>250</v>
      </c>
      <c r="D201" s="13" t="s">
        <v>83</v>
      </c>
      <c r="E201" s="3">
        <v>10</v>
      </c>
      <c r="F201" s="3">
        <v>12</v>
      </c>
      <c r="G201" s="3">
        <v>8</v>
      </c>
      <c r="H201" s="4">
        <f t="shared" ref="H201" si="34">(E201+F201+G201)/3*0.38*1.73</f>
        <v>6.5739999999999998</v>
      </c>
      <c r="I201" s="12">
        <f t="shared" ref="I201:I202" si="35">(H201/C201)*100</f>
        <v>2.6295999999999999</v>
      </c>
      <c r="K201" s="15">
        <v>352</v>
      </c>
      <c r="L201" s="15">
        <v>342</v>
      </c>
      <c r="M201" s="15">
        <v>319</v>
      </c>
      <c r="N201" s="16">
        <f t="shared" si="33"/>
        <v>221.98206666666667</v>
      </c>
      <c r="O201" s="16">
        <f t="shared" si="32"/>
        <v>35.235248677248677</v>
      </c>
    </row>
    <row r="202" spans="2:15" x14ac:dyDescent="0.25">
      <c r="B202" s="11" t="s">
        <v>254</v>
      </c>
      <c r="C202" s="21">
        <v>250</v>
      </c>
      <c r="D202" s="13" t="s">
        <v>83</v>
      </c>
      <c r="E202" s="3">
        <v>0</v>
      </c>
      <c r="F202" s="3">
        <v>0</v>
      </c>
      <c r="G202" s="3">
        <v>0</v>
      </c>
      <c r="H202" s="4">
        <f>(E202+F202+G202)/3*0.38*1.73</f>
        <v>0</v>
      </c>
      <c r="I202" s="12">
        <f t="shared" si="35"/>
        <v>0</v>
      </c>
      <c r="K202" s="15">
        <v>12</v>
      </c>
      <c r="L202" s="15">
        <v>20</v>
      </c>
      <c r="M202" s="15">
        <v>18</v>
      </c>
      <c r="N202" s="16">
        <f t="shared" si="33"/>
        <v>10.956666666666667</v>
      </c>
      <c r="O202" s="16">
        <f t="shared" si="32"/>
        <v>4.3826666666666663</v>
      </c>
    </row>
    <row r="203" spans="2:15" x14ac:dyDescent="0.25">
      <c r="B203" s="11" t="s">
        <v>71</v>
      </c>
      <c r="C203" s="21">
        <v>400</v>
      </c>
      <c r="D203" s="13" t="s">
        <v>246</v>
      </c>
      <c r="E203" s="3"/>
      <c r="F203" s="3"/>
      <c r="G203" s="3"/>
      <c r="H203" s="4">
        <f t="shared" si="27"/>
        <v>0</v>
      </c>
      <c r="I203" s="12">
        <f t="shared" si="28"/>
        <v>0</v>
      </c>
      <c r="K203" s="15">
        <v>0</v>
      </c>
      <c r="L203" s="15">
        <v>0</v>
      </c>
      <c r="M203" s="15">
        <v>0</v>
      </c>
      <c r="N203" s="16">
        <f t="shared" si="33"/>
        <v>0</v>
      </c>
      <c r="O203" s="16">
        <f>(N203/C216)*100</f>
        <v>0</v>
      </c>
    </row>
    <row r="204" spans="2:15" x14ac:dyDescent="0.25">
      <c r="B204" s="11" t="s">
        <v>262</v>
      </c>
      <c r="C204" s="21">
        <v>400</v>
      </c>
      <c r="D204" s="13" t="s">
        <v>270</v>
      </c>
      <c r="E204" s="3">
        <v>0</v>
      </c>
      <c r="F204" s="3">
        <v>0</v>
      </c>
      <c r="G204" s="3">
        <v>0</v>
      </c>
      <c r="H204" s="4">
        <f t="shared" ref="H204:H205" si="36">(E204+F204+G204)/3*0.38*1.73</f>
        <v>0</v>
      </c>
      <c r="I204" s="12">
        <f t="shared" ref="I204:I205" si="37">(H204/C204)*100</f>
        <v>0</v>
      </c>
    </row>
    <row r="205" spans="2:15" ht="14.25" customHeight="1" x14ac:dyDescent="0.25">
      <c r="B205" s="11" t="s">
        <v>263</v>
      </c>
      <c r="C205" s="21">
        <v>400</v>
      </c>
      <c r="D205" s="13" t="s">
        <v>270</v>
      </c>
      <c r="E205" s="3">
        <v>0</v>
      </c>
      <c r="F205" s="3">
        <v>0</v>
      </c>
      <c r="G205" s="3">
        <v>0</v>
      </c>
      <c r="H205" s="4">
        <f t="shared" si="36"/>
        <v>0</v>
      </c>
      <c r="I205" s="12">
        <f t="shared" si="37"/>
        <v>0</v>
      </c>
    </row>
    <row r="206" spans="2:15" x14ac:dyDescent="0.25">
      <c r="B206" s="11" t="s">
        <v>72</v>
      </c>
      <c r="C206" s="21">
        <v>400</v>
      </c>
      <c r="D206" s="13" t="s">
        <v>247</v>
      </c>
      <c r="E206" s="3">
        <v>202</v>
      </c>
      <c r="F206" s="3">
        <v>197</v>
      </c>
      <c r="G206" s="3">
        <v>151</v>
      </c>
      <c r="H206" s="4">
        <f t="shared" si="27"/>
        <v>120.52333333333334</v>
      </c>
      <c r="I206" s="12">
        <f t="shared" si="28"/>
        <v>30.130833333333335</v>
      </c>
    </row>
    <row r="207" spans="2:15" x14ac:dyDescent="0.25">
      <c r="B207" s="11" t="s">
        <v>73</v>
      </c>
      <c r="C207" s="21">
        <v>250</v>
      </c>
      <c r="D207" s="13" t="s">
        <v>83</v>
      </c>
      <c r="E207" s="3">
        <v>80</v>
      </c>
      <c r="F207" s="3">
        <v>65</v>
      </c>
      <c r="G207" s="3">
        <v>51</v>
      </c>
      <c r="H207" s="4">
        <f t="shared" si="27"/>
        <v>42.950133333333326</v>
      </c>
      <c r="I207" s="12">
        <f t="shared" si="28"/>
        <v>17.18005333333333</v>
      </c>
    </row>
    <row r="208" spans="2:15" x14ac:dyDescent="0.25">
      <c r="B208" s="11" t="s">
        <v>74</v>
      </c>
      <c r="C208" s="21">
        <v>250</v>
      </c>
      <c r="D208" s="13" t="s">
        <v>83</v>
      </c>
      <c r="E208" s="3">
        <v>151</v>
      </c>
      <c r="F208" s="3">
        <v>133</v>
      </c>
      <c r="G208" s="3">
        <v>45</v>
      </c>
      <c r="H208" s="4">
        <f t="shared" si="27"/>
        <v>72.094866666666675</v>
      </c>
      <c r="I208" s="12">
        <f t="shared" si="28"/>
        <v>28.837946666666671</v>
      </c>
    </row>
    <row r="209" spans="1:9" x14ac:dyDescent="0.25">
      <c r="B209" s="11" t="s">
        <v>75</v>
      </c>
      <c r="C209" s="21">
        <v>400</v>
      </c>
      <c r="D209" s="13" t="s">
        <v>200</v>
      </c>
      <c r="E209" s="3">
        <v>73</v>
      </c>
      <c r="F209" s="3">
        <v>148</v>
      </c>
      <c r="G209" s="3">
        <v>190</v>
      </c>
      <c r="H209" s="4">
        <f t="shared" si="27"/>
        <v>90.063800000000001</v>
      </c>
      <c r="I209" s="12">
        <f t="shared" si="28"/>
        <v>22.51595</v>
      </c>
    </row>
    <row r="210" spans="1:9" x14ac:dyDescent="0.25">
      <c r="B210" s="11" t="s">
        <v>76</v>
      </c>
      <c r="C210" s="21">
        <v>100</v>
      </c>
      <c r="D210" s="13" t="s">
        <v>83</v>
      </c>
      <c r="E210" s="3">
        <v>10</v>
      </c>
      <c r="F210" s="3">
        <v>12</v>
      </c>
      <c r="G210" s="3">
        <v>18</v>
      </c>
      <c r="H210" s="4">
        <f t="shared" si="27"/>
        <v>8.7653333333333343</v>
      </c>
      <c r="I210" s="12">
        <f t="shared" si="28"/>
        <v>8.7653333333333343</v>
      </c>
    </row>
    <row r="211" spans="1:9" x14ac:dyDescent="0.25">
      <c r="B211" s="11" t="s">
        <v>77</v>
      </c>
      <c r="C211" s="21">
        <v>160</v>
      </c>
      <c r="D211" s="13" t="s">
        <v>200</v>
      </c>
      <c r="E211" s="3">
        <v>26</v>
      </c>
      <c r="F211" s="3">
        <v>86</v>
      </c>
      <c r="G211" s="3">
        <v>46</v>
      </c>
      <c r="H211" s="4">
        <f t="shared" si="27"/>
        <v>34.623066666666666</v>
      </c>
      <c r="I211" s="12">
        <f t="shared" si="28"/>
        <v>21.639416666666666</v>
      </c>
    </row>
    <row r="212" spans="1:9" x14ac:dyDescent="0.25">
      <c r="B212" s="11" t="s">
        <v>78</v>
      </c>
      <c r="C212" s="21">
        <v>160</v>
      </c>
      <c r="D212" s="13" t="s">
        <v>83</v>
      </c>
      <c r="E212" s="3">
        <v>23</v>
      </c>
      <c r="F212" s="3">
        <v>22</v>
      </c>
      <c r="G212" s="3">
        <v>12</v>
      </c>
      <c r="H212" s="4">
        <f t="shared" si="27"/>
        <v>12.490599999999999</v>
      </c>
      <c r="I212" s="12">
        <f t="shared" si="28"/>
        <v>7.8066249999999986</v>
      </c>
    </row>
    <row r="213" spans="1:9" s="18" customFormat="1" x14ac:dyDescent="0.25">
      <c r="A213" s="19"/>
      <c r="B213" s="11" t="s">
        <v>79</v>
      </c>
      <c r="C213" s="21">
        <v>630</v>
      </c>
      <c r="D213" s="13" t="s">
        <v>248</v>
      </c>
      <c r="E213" s="3">
        <v>161</v>
      </c>
      <c r="F213" s="3">
        <v>167</v>
      </c>
      <c r="G213" s="3">
        <v>111</v>
      </c>
      <c r="H213" s="4">
        <f t="shared" si="27"/>
        <v>96.199533333333335</v>
      </c>
      <c r="I213" s="12">
        <f t="shared" si="28"/>
        <v>15.269767195767194</v>
      </c>
    </row>
    <row r="214" spans="1:9" x14ac:dyDescent="0.25">
      <c r="B214" s="23" t="s">
        <v>80</v>
      </c>
      <c r="C214" s="24">
        <v>250</v>
      </c>
      <c r="D214" s="25" t="s">
        <v>83</v>
      </c>
      <c r="E214" s="26">
        <v>17</v>
      </c>
      <c r="F214" s="26">
        <v>1</v>
      </c>
      <c r="G214" s="26">
        <v>19</v>
      </c>
      <c r="H214" s="27">
        <f t="shared" si="27"/>
        <v>8.1079333333333334</v>
      </c>
      <c r="I214" s="27">
        <f t="shared" si="28"/>
        <v>3.243173333333333</v>
      </c>
    </row>
    <row r="215" spans="1:9" x14ac:dyDescent="0.25">
      <c r="B215" s="11" t="s">
        <v>252</v>
      </c>
      <c r="C215" s="21">
        <v>250</v>
      </c>
      <c r="D215" s="13" t="s">
        <v>83</v>
      </c>
      <c r="E215" s="3">
        <v>5</v>
      </c>
      <c r="F215" s="3">
        <v>5</v>
      </c>
      <c r="G215" s="3">
        <v>0</v>
      </c>
      <c r="H215" s="4">
        <f t="shared" ref="H215" si="38">(E215+F215+G215)/3*0.38*1.73</f>
        <v>2.1913333333333336</v>
      </c>
      <c r="I215" s="12">
        <f t="shared" ref="I215" si="39">(H215/C215)*100</f>
        <v>0.8765333333333335</v>
      </c>
    </row>
    <row r="216" spans="1:9" x14ac:dyDescent="0.25">
      <c r="B216" s="11" t="s">
        <v>81</v>
      </c>
      <c r="C216" s="21">
        <v>400</v>
      </c>
      <c r="D216" s="13" t="s">
        <v>259</v>
      </c>
      <c r="E216" s="3"/>
      <c r="F216" s="3"/>
      <c r="G216" s="3"/>
      <c r="H216" s="4">
        <f t="shared" si="27"/>
        <v>0</v>
      </c>
      <c r="I216" s="12">
        <f t="shared" si="28"/>
        <v>0</v>
      </c>
    </row>
  </sheetData>
  <mergeCells count="13">
    <mergeCell ref="E3:I3"/>
    <mergeCell ref="B2:I2"/>
    <mergeCell ref="H4:H5"/>
    <mergeCell ref="I4:I5"/>
    <mergeCell ref="E4:G4"/>
    <mergeCell ref="B3:B5"/>
    <mergeCell ref="C3:C5"/>
    <mergeCell ref="D3:D5"/>
    <mergeCell ref="K2:O2"/>
    <mergeCell ref="K3:O3"/>
    <mergeCell ref="K4:M4"/>
    <mergeCell ref="N4:N5"/>
    <mergeCell ref="O4:O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2024-02-28T07:34:41Z</dcterms:modified>
</cp:coreProperties>
</file>